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2"/>
  <workbookPr/>
  <mc:AlternateContent xmlns:mc="http://schemas.openxmlformats.org/markup-compatibility/2006">
    <mc:Choice Requires="x15">
      <x15ac:absPath xmlns:x15ac="http://schemas.microsoft.com/office/spreadsheetml/2010/11/ac" url="/Users/rachel.cooper/Downloads/"/>
    </mc:Choice>
  </mc:AlternateContent>
  <xr:revisionPtr revIDLastSave="0" documentId="8_{1D819268-7588-E84F-B1DA-B251754767FE}" xr6:coauthVersionLast="47" xr6:coauthVersionMax="47" xr10:uidLastSave="{00000000-0000-0000-0000-000000000000}"/>
  <bookViews>
    <workbookView xWindow="0" yWindow="660" windowWidth="30240" windowHeight="17800" xr2:uid="{00000000-000D-0000-FFFF-FFFF00000000}"/>
  </bookViews>
  <sheets>
    <sheet name="Cover" sheetId="6" r:id="rId1"/>
    <sheet name="Disclaimer" sheetId="7" r:id="rId2"/>
    <sheet name="P&amp;L" sheetId="1" r:id="rId3"/>
    <sheet name="BS" sheetId="3" r:id="rId4"/>
    <sheet name="CFS" sheetId="5" r:id="rId5"/>
    <sheet name="Segment" sheetId="8" r:id="rId6"/>
    <sheet name="Historical Results" sheetId="9" r:id="rId7"/>
    <sheet name="Historical GTMD Split" sheetId="10" r:id="rId8"/>
    <sheet name="Foreign Exchange rates"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48524" i="9" l="1"/>
  <c r="C16" i="11"/>
  <c r="B1048571" i="8"/>
  <c r="C1048571" i="8"/>
  <c r="D1048571" i="8"/>
  <c r="E1048571" i="8"/>
  <c r="F1048571" i="8"/>
  <c r="G1048571" i="8"/>
  <c r="H1048571" i="8"/>
  <c r="I1048571" i="8"/>
  <c r="J1048571" i="8"/>
  <c r="K1048571" i="8"/>
  <c r="M1048571" i="8"/>
  <c r="N1048571" i="8"/>
  <c r="C1048524" i="9" l="1"/>
  <c r="F1048524" i="9"/>
  <c r="E1048524" i="9"/>
  <c r="D1048524" i="9"/>
  <c r="G1048524" i="9"/>
  <c r="N1048524" i="9"/>
  <c r="M1048524" i="9"/>
  <c r="I1048524" i="9"/>
  <c r="K1048524" i="9"/>
  <c r="J1048524" i="9"/>
  <c r="H1048524" i="9"/>
</calcChain>
</file>

<file path=xl/sharedStrings.xml><?xml version="1.0" encoding="utf-8"?>
<sst xmlns="http://schemas.openxmlformats.org/spreadsheetml/2006/main" count="416" uniqueCount="174">
  <si>
    <t>Consolidated Statement of Profit or Loss and Other Comprehensive Income</t>
  </si>
  <si>
    <t>$'000</t>
  </si>
  <si>
    <t>Revenue from contracts with customers</t>
  </si>
  <si>
    <t>Other income</t>
  </si>
  <si>
    <t>Total revenue and other income</t>
  </si>
  <si>
    <t>Employee benefit expenses</t>
  </si>
  <si>
    <t>Customer data fees and other direct expenses</t>
  </si>
  <si>
    <t>Communication expenses</t>
  </si>
  <si>
    <t>Business development and marketing</t>
  </si>
  <si>
    <t>Technology expenses</t>
  </si>
  <si>
    <t>Amortisation, depreciation, derecognition and impairment expense</t>
  </si>
  <si>
    <t>Gains on disposal of subsidiaries</t>
  </si>
  <si>
    <t>Finance income</t>
  </si>
  <si>
    <t>Finance costs</t>
  </si>
  <si>
    <t>Net finance income and costs</t>
  </si>
  <si>
    <t>Profit before income tax expense</t>
  </si>
  <si>
    <t>Profit after income tax expense</t>
  </si>
  <si>
    <t>Items that may be reclassified to profit or loss:</t>
  </si>
  <si>
    <t>Exchange differences on translation of foreign operations</t>
  </si>
  <si>
    <t>Cents per share</t>
  </si>
  <si>
    <t>Earnings per share</t>
  </si>
  <si>
    <t>Basic earnings per share</t>
  </si>
  <si>
    <t>Diluted earnings per share</t>
  </si>
  <si>
    <t>Consolidated Statement of Financial Position</t>
  </si>
  <si>
    <t>ASSETS</t>
  </si>
  <si>
    <t>Current assets</t>
  </si>
  <si>
    <t>Cash and cash equivalents</t>
  </si>
  <si>
    <t>Receivables and other assets</t>
  </si>
  <si>
    <t>Current taxation receivables</t>
  </si>
  <si>
    <t>Total current assets</t>
  </si>
  <si>
    <t>Non-current assets</t>
  </si>
  <si>
    <t>Intangible assets</t>
  </si>
  <si>
    <t>Plant and equipment</t>
  </si>
  <si>
    <t>Right-of-use assets</t>
  </si>
  <si>
    <t>Deferred tax assets</t>
  </si>
  <si>
    <t>Total non-current assets</t>
  </si>
  <si>
    <t>Total assets</t>
  </si>
  <si>
    <t>LIABILITIES</t>
  </si>
  <si>
    <t>Current liabilities</t>
  </si>
  <si>
    <t>Payables and other liabilities</t>
  </si>
  <si>
    <t>Lease liabilities</t>
  </si>
  <si>
    <t>Provisions</t>
  </si>
  <si>
    <t>Borrowings</t>
  </si>
  <si>
    <t>-</t>
  </si>
  <si>
    <t>Current taxation payables</t>
  </si>
  <si>
    <t>Total current liabilities</t>
  </si>
  <si>
    <t>Non-current liabilities</t>
  </si>
  <si>
    <t>Total non-current liabilities</t>
  </si>
  <si>
    <t>Total liabilities</t>
  </si>
  <si>
    <t>Net assets</t>
  </si>
  <si>
    <t>EQUITY</t>
  </si>
  <si>
    <t>Issued capital</t>
  </si>
  <si>
    <t>Share-based payments reserve</t>
  </si>
  <si>
    <t>Foreign currency translation reserve</t>
  </si>
  <si>
    <t>Accumulated losses</t>
  </si>
  <si>
    <t>Total equity</t>
  </si>
  <si>
    <t>Consolidated Statement of Cash Flows</t>
  </si>
  <si>
    <t>Cash flows from operating activities</t>
  </si>
  <si>
    <t>Net cash inflow generated from operating activities</t>
  </si>
  <si>
    <t>Cash flows from investing activities</t>
  </si>
  <si>
    <t>Cash flows from financing activities</t>
  </si>
  <si>
    <t>Net cash outflow utilised by financing activities</t>
  </si>
  <si>
    <t>Cash and cash equivalents at the beginning of the financial year</t>
  </si>
  <si>
    <t>Reclassified to assets held-for-sale</t>
  </si>
  <si>
    <t>Effects of exchange rate changes on cash and cash equivalents</t>
  </si>
  <si>
    <r>
      <t>This presentation has been prepared by Iress Limited ACN 060 313 359 (</t>
    </r>
    <r>
      <rPr>
        <sz val="8"/>
        <color rgb="FF3A1D46"/>
        <rFont val="Arial"/>
        <family val="2"/>
      </rPr>
      <t>Iress</t>
    </r>
    <r>
      <rPr>
        <sz val="8"/>
        <color rgb="FF3A1D46"/>
        <rFont val="Arial"/>
        <family val="2"/>
      </rPr>
      <t>).</t>
    </r>
  </si>
  <si>
    <t>This presentation contains forward looking statements. These forward looking statements have been made based upon Iress’ expectations and beliefs concerning future developments and their potential effect upon Iress  and are subject to risks and uncertainty which are, in many instances, beyond Iress’ control. </t>
  </si>
  <si>
    <t>While the information in this presentation has been prepared in good faith and with reasonable care, no representation or warranty, express or implied, is made as to the accuracy, adequacy, completeness or reliability of any statements, estimates, opinions or other information contained in the presentation. </t>
  </si>
  <si>
    <t>This presentation is not intended to (nor does it) constitute an offer, invitation or recommendation by or on behalf of Iress or its Related Parties to subscribe for, purchase, sell or otherwise deal in any equity instrument or other securities. It is also not intended to be used for the purpose of or in connection with offers, invitations or recommendations to subscribe for, purchase, sell or otherwise deal in any equity instruments or other securities.</t>
  </si>
  <si>
    <t>No assurance is given that future developments will be in accordance with Iress’ expectations. Actual results, performance or events could differ materially from those expressed or implied. The information contained in this presentation is not intended to be relied upon as advice to investors or potential investors, who should consider seeking independent professional advice depending upon their specific investment objectives, financial situation or particular needs. </t>
  </si>
  <si>
    <t>Disclaimer</t>
  </si>
  <si>
    <t>Important information for investors</t>
  </si>
  <si>
    <t>All amounts and dollar values are in Australian dollars (A$). Certain figures, amounts, percentages, estimates, calculations of value and fractions may be subject to rounding differences.</t>
  </si>
  <si>
    <t>$Am</t>
  </si>
  <si>
    <t>Global Trading &amp; Market Data</t>
  </si>
  <si>
    <t>APAC Wealth</t>
  </si>
  <si>
    <t>Group Continuing business</t>
  </si>
  <si>
    <t>Divested business</t>
  </si>
  <si>
    <t>Recurring Revenue</t>
  </si>
  <si>
    <t>Non-Recurring Revenue</t>
  </si>
  <si>
    <t>Total Revenue</t>
  </si>
  <si>
    <t>Staff Costs</t>
  </si>
  <si>
    <t>Cost of Sales</t>
  </si>
  <si>
    <t>Other direct expenses</t>
  </si>
  <si>
    <t>Indirect expenses</t>
  </si>
  <si>
    <t>Operating costs</t>
  </si>
  <si>
    <t>Adjusted EBITDA</t>
  </si>
  <si>
    <t>A$m</t>
  </si>
  <si>
    <t>1H24</t>
  </si>
  <si>
    <t>2H24</t>
  </si>
  <si>
    <t>1H25</t>
  </si>
  <si>
    <t>Recurring revenue</t>
  </si>
  <si>
    <t>Non-recurring revenue</t>
  </si>
  <si>
    <t>Staff costs</t>
  </si>
  <si>
    <t>Cost of sales</t>
  </si>
  <si>
    <t>Operating Costs</t>
  </si>
  <si>
    <t>UPAT</t>
  </si>
  <si>
    <r>
      <t xml:space="preserve">GTMD P&amp;L - </t>
    </r>
    <r>
      <rPr>
        <sz val="16"/>
        <color rgb="FF3C1E46"/>
        <rFont val="Arial"/>
        <family val="2"/>
      </rPr>
      <t>Half Yearly Results Continuing Business</t>
    </r>
  </si>
  <si>
    <t>GTMD includes South African and Canadian operations</t>
  </si>
  <si>
    <t>Continuing business refers to APAC Wealth, GTMD  (including South Africa and Canada) and UK Wealth &amp; Sourcing.</t>
  </si>
  <si>
    <r>
      <t xml:space="preserve">TMD P&amp;L - </t>
    </r>
    <r>
      <rPr>
        <sz val="16"/>
        <color rgb="FF3C1E46"/>
        <rFont val="Arial"/>
        <family val="2"/>
      </rPr>
      <t>Half Yearly Results Continuing Business</t>
    </r>
  </si>
  <si>
    <r>
      <t xml:space="preserve">Canada P&amp;L - </t>
    </r>
    <r>
      <rPr>
        <sz val="16"/>
        <color rgb="FF3C1E46"/>
        <rFont val="Arial"/>
        <family val="2"/>
      </rPr>
      <t>Half Yearly Results Continuing Business</t>
    </r>
  </si>
  <si>
    <r>
      <t xml:space="preserve">South Africa P&amp;L - </t>
    </r>
    <r>
      <rPr>
        <sz val="16"/>
        <color rgb="FF3C1E46"/>
        <rFont val="Arial"/>
        <family val="2"/>
      </rPr>
      <t>Half Yearly Results Continuing Business</t>
    </r>
  </si>
  <si>
    <t>Professional fees</t>
  </si>
  <si>
    <t>General office and administration expenses</t>
  </si>
  <si>
    <t>Profit before financing and income tax expense</t>
  </si>
  <si>
    <t>Income tax expense</t>
  </si>
  <si>
    <t>     Receipts from customers</t>
  </si>
  <si>
    <t>     Payments to suppliers</t>
  </si>
  <si>
    <t>     Payments to employees</t>
  </si>
  <si>
    <t>     Income tax paid</t>
  </si>
  <si>
    <t>     Payments for purchase of plant and equipment</t>
  </si>
  <si>
    <t>     Proceeds from disposal of subsidiaries</t>
  </si>
  <si>
    <t>     Purchase of shares for employee share schemes</t>
  </si>
  <si>
    <t>     Receipts from lease incentives</t>
  </si>
  <si>
    <t>     Payment of lease liabilities</t>
  </si>
  <si>
    <t>     Dividends paid</t>
  </si>
  <si>
    <t>     Proceeds from borrowings</t>
  </si>
  <si>
    <t>     Repayment of borrowings</t>
  </si>
  <si>
    <t>     Interest received</t>
  </si>
  <si>
    <t>Other</t>
  </si>
  <si>
    <t>Group Reported</t>
  </si>
  <si>
    <t>FY24</t>
  </si>
  <si>
    <t>2H25</t>
  </si>
  <si>
    <t>FY25</t>
  </si>
  <si>
    <t>Indirect Expenses</t>
  </si>
  <si>
    <t>Capex</t>
  </si>
  <si>
    <t>Cash EBITDA</t>
  </si>
  <si>
    <t>1H26 Results Financial Comparatives</t>
  </si>
  <si>
    <t>For the half year ended 30 June 2026</t>
  </si>
  <si>
    <t>$'000⁽¹⁾</t>
  </si>
  <si>
    <t>Operating profit⁽²⁾</t>
  </si>
  <si>
    <t>Other comprehensive (loss)/income</t>
  </si>
  <si>
    <t>Total comprehensive income for the period</t>
  </si>
  <si>
    <t xml:space="preserve">(1) Certain line items in the Statement of Profit or Loss and Other Comprehensive Income have been re‑mapped in the current year to better reflect the nature of the Group’s operations. Comparative information has been reclassified to conform to the current year’s presentation. </t>
  </si>
  <si>
    <t>(2) For the period ended  30 June 2026  the Operating Profit subtotal has been included in the Consolidated Statement of Profit or Loss and Other Comprehensive Income as management believe the addition of this subtotal provides reliable and more relevant information to users on the basis of increased comparability with industry peers and a more relevant reflection of operating performance of the Group. Comparative presentation has been updated to reflect this change.</t>
  </si>
  <si>
    <t>Half year ended 30 June</t>
  </si>
  <si>
    <t>Note</t>
  </si>
  <si>
    <t>     Payment for development of intangible assets</t>
  </si>
  <si>
    <t>Net cash (outflow utilised by)/inflow generated from investing activities</t>
  </si>
  <si>
    <t>     Interest and borrowing costs paid⁽¹⁾</t>
  </si>
  <si>
    <t>     Interest on lease liabilities⁽¹⁾</t>
  </si>
  <si>
    <t>Net decrease in cash and cash equivalents</t>
  </si>
  <si>
    <t>Cash and cash equivalents at end of the half year</t>
  </si>
  <si>
    <t>(1) In prior years, interest payments were included in cash flows from operating activities.  For the period ended 30 June 2026 interest payments have been included in cash flows from financing activities in the Consolidated Statement of Cash Flows as management believe this provides reliable and more relevant information to users on the basis of comparability with industry peers and a more relevant reflection of the operating performance of the Group. Comparative presentation has been updated to reflect this change.</t>
  </si>
  <si>
    <r>
      <t xml:space="preserve">Group P&amp;L - 1H26 </t>
    </r>
    <r>
      <rPr>
        <sz val="16"/>
        <color rgb="FF3C1E46"/>
        <rFont val="Arial"/>
        <family val="2"/>
      </rPr>
      <t>Cash EBITDA by segment</t>
    </r>
  </si>
  <si>
    <r>
      <t>Group P&amp;L - 1H25</t>
    </r>
    <r>
      <rPr>
        <sz val="16"/>
        <color rgb="FF3C1E46"/>
        <rFont val="Arial"/>
        <family val="2"/>
      </rPr>
      <t xml:space="preserve"> Cash EBITDA by segment</t>
    </r>
  </si>
  <si>
    <t>UK Wealth &amp; Sourcing</t>
  </si>
  <si>
    <t>Corporate &amp; Other</t>
  </si>
  <si>
    <t>Constant Currency Mvmt %</t>
  </si>
  <si>
    <t>Non-wage Opex</t>
  </si>
  <si>
    <t>n/m</t>
  </si>
  <si>
    <t>Cash EBITDA Margin</t>
  </si>
  <si>
    <t xml:space="preserve">
1 Divested business refers to businesses that were divested in 2025 and are no longer part of Iress Group; Superannuation and QuantHouse. </t>
  </si>
  <si>
    <r>
      <rPr>
        <b/>
        <sz val="9"/>
        <rFont val="Arial"/>
        <family val="2"/>
      </rPr>
      <t>Allocation Methodology Change</t>
    </r>
    <r>
      <rPr>
        <sz val="9"/>
        <rFont val="Arial"/>
        <family val="2"/>
      </rPr>
      <t xml:space="preserve">
Effective 1H26, certain centrally procured costs (e.g. software/hardware, occupancy costs) have been reallocated into the business units using a revised methodology.  This has resulted in an increase in costs being presented as a direct operating cost within each Business Unit rather than an indirect expense from corporate functions. For 1H26, $12.1m of costs previously reflected as indirect expenses from Corporate &amp; Other are now reflected in Non-Wage Opex of the businesses: GTMD ($5.2m), APAC Wealth ($3.6m) and UK Wealth &amp; Sourcing ($3.3m). </t>
    </r>
  </si>
  <si>
    <t>Group P&amp;L - Results Continuing Business</t>
  </si>
  <si>
    <t xml:space="preserve">Group P&amp;L - Headline Results </t>
  </si>
  <si>
    <t>GTMD P&amp;L - Results Continuing Business</t>
  </si>
  <si>
    <t>APAC Wealth P&amp;L - Results Continuing Business</t>
  </si>
  <si>
    <t>UK Wealth &amp; Sourcing P&amp;L - Results Continuing Business</t>
  </si>
  <si>
    <t>Corporate &amp; Other P&amp;L - Results Continuing Business</t>
  </si>
  <si>
    <t>1H26</t>
  </si>
  <si>
    <t>FY25 Avg</t>
  </si>
  <si>
    <t>1H25 Avg</t>
  </si>
  <si>
    <t>1H26 Avg</t>
  </si>
  <si>
    <t>AUD / GBP</t>
  </si>
  <si>
    <t>AUD / CAD</t>
  </si>
  <si>
    <t>AUD / ZAR</t>
  </si>
  <si>
    <t>AUD</t>
  </si>
  <si>
    <t>GBP</t>
  </si>
  <si>
    <t>ZAR</t>
  </si>
  <si>
    <t>CAD</t>
  </si>
  <si>
    <t>Iress’ financial results are reported under International Financial Reporting Standards (IFRS). This report includes certain non-IFRS measures including Adjusted EBITDA, Cash EBITDA, UPAT and Constant Currency. These measures are presented to enable understanding of the performance of the Company without the impact of non-trading items and foreign currency impacts. Non-IFRS measures have not been subject to audit or review.</t>
  </si>
  <si>
    <t>1H26 Revenue by currency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</si>
</sst>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0.0;\(#,##0.0\)"/>
    <numFmt numFmtId="170" formatCode="#,##0.00;\(#,##0.00\)"/>
    <numFmt numFmtId="171" formatCode="0.0%"/>
    <numFmt numFmtId="172" formatCode="#,##0.0%;\(#,##0.0%\)"/>
    <numFmt numFmtId="173" formatCode="_-* #,##0.000_-;\-* #,##0.000_-;_-* &quot;-&quot;??_-;_-@_-"/>
  </numFmts>
  <fonts count="30" x14ac:knownFonts="1">
    <font>
      <sz val="11"/>
      <color theme="1"/>
      <name val="Calibri"/>
      <family val="2"/>
      <scheme val="minor"/>
    </font>
    <font>
      <sz val="11"/>
      <color theme="1"/>
      <name val="Calibri"/>
      <family val="2"/>
      <scheme val="minor"/>
    </font>
    <font>
      <b/>
      <sz val="12"/>
      <color rgb="FF000000"/>
      <name val="Arial"/>
      <family val="2"/>
    </font>
    <font>
      <sz val="9"/>
      <color rgb="FF000000"/>
      <name val="Arial"/>
      <family val="2"/>
    </font>
    <font>
      <b/>
      <sz val="8"/>
      <color rgb="FF000000"/>
      <name val="Arial"/>
      <family val="2"/>
    </font>
    <font>
      <sz val="8"/>
      <color rgb="FF000000"/>
      <name val="Arial"/>
      <family val="2"/>
    </font>
    <font>
      <sz val="10"/>
      <name val="Arial"/>
      <family val="2"/>
    </font>
    <font>
      <b/>
      <sz val="18"/>
      <name val="Arial"/>
      <family val="2"/>
    </font>
    <font>
      <sz val="11"/>
      <color indexed="8"/>
      <name val="Calibri"/>
      <family val="2"/>
    </font>
    <font>
      <b/>
      <sz val="8"/>
      <color rgb="FF3A1D46"/>
      <name val="Arial"/>
      <family val="2"/>
    </font>
    <font>
      <sz val="8"/>
      <color rgb="FF3A1D46"/>
      <name val="Arial"/>
      <family val="2"/>
    </font>
    <font>
      <b/>
      <sz val="16"/>
      <color rgb="FF3C1E46"/>
      <name val="Arial"/>
      <family val="2"/>
    </font>
    <font>
      <sz val="16"/>
      <color rgb="FF3C1E46"/>
      <name val="Arial"/>
      <family val="2"/>
    </font>
    <font>
      <b/>
      <sz val="8"/>
      <color rgb="FFFFFFFF"/>
      <name val="Arial"/>
      <family val="2"/>
    </font>
    <font>
      <sz val="8"/>
      <color theme="1"/>
      <name val="Arial"/>
      <family val="2"/>
    </font>
    <font>
      <b/>
      <sz val="8"/>
      <color rgb="FF000000"/>
      <name val="Roboto"/>
    </font>
    <font>
      <sz val="8"/>
      <color rgb="FF000000"/>
      <name val="Roboto"/>
    </font>
    <font>
      <i/>
      <sz val="8"/>
      <color rgb="FF000000"/>
      <name val="Roboto"/>
    </font>
    <font>
      <u/>
      <sz val="11"/>
      <color theme="10"/>
      <name val="Calibri"/>
      <family val="2"/>
      <scheme val="minor"/>
    </font>
    <font>
      <sz val="6"/>
      <color rgb="FF000000"/>
      <name val="Roboto"/>
    </font>
    <font>
      <sz val="8"/>
      <color rgb="FFFFFFFF"/>
      <name val="Arial"/>
      <family val="2"/>
    </font>
    <font>
      <b/>
      <sz val="9"/>
      <color rgb="FF000000"/>
      <name val="Arial"/>
      <family val="2"/>
    </font>
    <font>
      <b/>
      <sz val="9"/>
      <color rgb="FFFFFFFF"/>
      <name val="Arial"/>
      <family val="2"/>
    </font>
    <font>
      <sz val="9"/>
      <color theme="1"/>
      <name val="Calibri"/>
      <family val="2"/>
      <scheme val="minor"/>
    </font>
    <font>
      <sz val="8"/>
      <color theme="1"/>
      <name val="Calibri"/>
      <family val="2"/>
      <scheme val="minor"/>
    </font>
    <font>
      <i/>
      <sz val="9"/>
      <color rgb="FF000000"/>
      <name val="Arial"/>
      <family val="2"/>
    </font>
    <font>
      <b/>
      <sz val="9"/>
      <name val="Arial"/>
      <family val="2"/>
    </font>
    <font>
      <sz val="9"/>
      <name val="Arial"/>
      <family val="2"/>
    </font>
    <font>
      <sz val="10"/>
      <color rgb="FF000000"/>
      <name val="Arial"/>
      <family val="2"/>
    </font>
    <font>
      <b/>
      <sz val="10"/>
      <color rgb="FFFFFFFF"/>
      <name val="Arial"/>
      <family val="2"/>
    </font>
  </fonts>
  <fills count="12">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F3F3F3"/>
        <bgColor indexed="64"/>
      </patternFill>
    </fill>
    <fill>
      <patternFill patternType="solid">
        <fgColor rgb="FFD3CAF7"/>
        <bgColor indexed="64"/>
      </patternFill>
    </fill>
    <fill>
      <patternFill patternType="solid">
        <fgColor rgb="FF1A1F4D"/>
        <bgColor indexed="64"/>
      </patternFill>
    </fill>
    <fill>
      <patternFill patternType="solid">
        <fgColor rgb="FF5F6282"/>
        <bgColor indexed="64"/>
      </patternFill>
    </fill>
    <fill>
      <patternFill patternType="solid">
        <fgColor rgb="FFE8E9ED"/>
        <bgColor indexed="64"/>
      </patternFill>
    </fill>
    <fill>
      <patternFill patternType="solid">
        <fgColor rgb="FFCAF8E8"/>
        <bgColor indexed="64"/>
      </patternFill>
    </fill>
    <fill>
      <patternFill patternType="solid">
        <fgColor theme="6" tint="0.79998168889431442"/>
        <bgColor indexed="64"/>
      </patternFill>
    </fill>
    <fill>
      <patternFill patternType="solid">
        <fgColor rgb="FFD7FDEF"/>
        <bgColor indexed="64"/>
      </patternFill>
    </fill>
  </fills>
  <borders count="15">
    <border>
      <left/>
      <right/>
      <top/>
      <bottom/>
      <diagonal/>
    </border>
    <border>
      <left/>
      <right/>
      <top style="medium">
        <color rgb="FF000000"/>
      </top>
      <bottom/>
      <diagonal/>
    </border>
    <border>
      <left/>
      <right/>
      <top/>
      <bottom style="medium">
        <color rgb="FF00000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1A1F4D"/>
      </top>
      <bottom/>
      <diagonal/>
    </border>
    <border>
      <left/>
      <right/>
      <top style="thin">
        <color rgb="FF5F6282"/>
      </top>
      <bottom/>
      <diagonal/>
    </border>
    <border>
      <left/>
      <right/>
      <top style="thin">
        <color indexed="64"/>
      </top>
      <bottom/>
      <diagonal/>
    </border>
    <border>
      <left/>
      <right/>
      <top style="medium">
        <color rgb="FF000000"/>
      </top>
      <bottom style="medium">
        <color rgb="FF000000"/>
      </bottom>
      <diagonal/>
    </border>
    <border>
      <left/>
      <right/>
      <top style="medium">
        <color rgb="FF1A1F4D"/>
      </top>
      <bottom/>
      <diagonal/>
    </border>
    <border>
      <left/>
      <right/>
      <top style="thin">
        <color indexed="64"/>
      </top>
      <bottom style="thin">
        <color indexed="64"/>
      </bottom>
      <diagonal/>
    </border>
  </borders>
  <cellStyleXfs count="15">
    <xf numFmtId="0" fontId="0" fillId="0" borderId="0"/>
    <xf numFmtId="167" fontId="1"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5" fontId="6"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0" fontId="6" fillId="0" borderId="0"/>
    <xf numFmtId="0" fontId="6" fillId="0" borderId="0"/>
    <xf numFmtId="167"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166">
    <xf numFmtId="0" fontId="0" fillId="0" borderId="0" xfId="0"/>
    <xf numFmtId="0" fontId="2" fillId="0" borderId="0" xfId="0" applyFont="1" applyAlignment="1">
      <alignment vertical="center"/>
    </xf>
    <xf numFmtId="168" fontId="5" fillId="0" borderId="0" xfId="0" applyNumberFormat="1" applyFont="1" applyAlignment="1">
      <alignment horizontal="right" vertical="center" wrapText="1"/>
    </xf>
    <xf numFmtId="0" fontId="9" fillId="0" borderId="0" xfId="0" applyFont="1" applyAlignment="1">
      <alignment horizontal="justify" vertical="center"/>
    </xf>
    <xf numFmtId="0" fontId="10" fillId="0" borderId="0" xfId="0" applyFont="1"/>
    <xf numFmtId="0" fontId="10" fillId="0" borderId="0" xfId="0" applyFont="1" applyAlignment="1">
      <alignment horizontal="justify" vertical="center"/>
    </xf>
    <xf numFmtId="0" fontId="11" fillId="0" borderId="0" xfId="0" applyFont="1"/>
    <xf numFmtId="0" fontId="0" fillId="0" borderId="0" xfId="0" applyAlignment="1">
      <alignment wrapText="1"/>
    </xf>
    <xf numFmtId="0" fontId="5" fillId="0" borderId="0" xfId="0" applyFont="1" applyAlignment="1">
      <alignment vertical="center" wrapText="1"/>
    </xf>
    <xf numFmtId="167" fontId="5" fillId="0" borderId="0" xfId="1" applyFont="1" applyAlignment="1">
      <alignment horizontal="center" vertical="center" wrapText="1"/>
    </xf>
    <xf numFmtId="167" fontId="0" fillId="0" borderId="0" xfId="1" applyFont="1"/>
    <xf numFmtId="0" fontId="14" fillId="0" borderId="0" xfId="0" applyFont="1" applyAlignment="1">
      <alignment horizontal="left" wrapText="1"/>
    </xf>
    <xf numFmtId="0" fontId="15" fillId="0" borderId="2" xfId="0" applyFont="1" applyBorder="1" applyAlignment="1">
      <alignment horizontal="right" vertical="center" wrapText="1"/>
    </xf>
    <xf numFmtId="0" fontId="0" fillId="2" borderId="1" xfId="0" applyFill="1" applyBorder="1" applyAlignment="1">
      <alignment vertical="center"/>
    </xf>
    <xf numFmtId="0" fontId="15" fillId="0" borderId="1" xfId="0" applyFont="1" applyBorder="1" applyAlignment="1">
      <alignment horizontal="right" vertical="center"/>
    </xf>
    <xf numFmtId="0" fontId="15" fillId="2" borderId="1" xfId="0" applyFont="1" applyFill="1" applyBorder="1" applyAlignment="1">
      <alignment horizontal="right" vertical="center"/>
    </xf>
    <xf numFmtId="0" fontId="0" fillId="2" borderId="2" xfId="0" applyFill="1" applyBorder="1" applyAlignment="1">
      <alignment vertical="center"/>
    </xf>
    <xf numFmtId="0" fontId="16" fillId="2" borderId="2" xfId="0" applyFont="1" applyFill="1" applyBorder="1" applyAlignment="1">
      <alignment horizontal="center" vertical="center"/>
    </xf>
    <xf numFmtId="0" fontId="15" fillId="0" borderId="2" xfId="0" applyFont="1" applyBorder="1" applyAlignment="1">
      <alignment horizontal="right" vertical="center"/>
    </xf>
    <xf numFmtId="0" fontId="15" fillId="2" borderId="2" xfId="0" applyFont="1" applyFill="1" applyBorder="1" applyAlignment="1">
      <alignment horizontal="right" vertical="center"/>
    </xf>
    <xf numFmtId="0" fontId="15" fillId="2" borderId="2" xfId="0" applyFont="1" applyFill="1" applyBorder="1" applyAlignment="1">
      <alignment vertical="center"/>
    </xf>
    <xf numFmtId="0" fontId="0" fillId="0" borderId="0" xfId="0" applyAlignment="1">
      <alignment vertical="center" wrapText="1"/>
    </xf>
    <xf numFmtId="0" fontId="20" fillId="6" borderId="0" xfId="0" applyFont="1" applyFill="1" applyAlignment="1">
      <alignment horizontal="center" vertical="center" wrapText="1"/>
    </xf>
    <xf numFmtId="0" fontId="20" fillId="6" borderId="0" xfId="0" applyFont="1" applyFill="1" applyAlignment="1">
      <alignment horizontal="left" vertical="center" wrapText="1"/>
    </xf>
    <xf numFmtId="0" fontId="4" fillId="8" borderId="0" xfId="0" applyFont="1" applyFill="1" applyAlignment="1">
      <alignment vertical="center" wrapText="1"/>
    </xf>
    <xf numFmtId="0" fontId="13" fillId="7" borderId="0" xfId="0" applyFont="1" applyFill="1" applyAlignment="1">
      <alignment vertical="center" wrapText="1"/>
    </xf>
    <xf numFmtId="169" fontId="5" fillId="0" borderId="0" xfId="0" applyNumberFormat="1" applyFont="1" applyAlignment="1">
      <alignment horizontal="center" vertical="center" wrapText="1"/>
    </xf>
    <xf numFmtId="169" fontId="5" fillId="4" borderId="0" xfId="0" applyNumberFormat="1" applyFont="1" applyFill="1" applyAlignment="1">
      <alignment horizontal="center" vertical="center" wrapText="1"/>
    </xf>
    <xf numFmtId="169" fontId="4" fillId="8" borderId="0" xfId="0" applyNumberFormat="1" applyFont="1" applyFill="1" applyAlignment="1">
      <alignment horizontal="center" vertical="center" wrapText="1"/>
    </xf>
    <xf numFmtId="169" fontId="13" fillId="7" borderId="0" xfId="0" applyNumberFormat="1" applyFont="1" applyFill="1" applyAlignment="1">
      <alignment horizontal="center" vertical="center" wrapText="1"/>
    </xf>
    <xf numFmtId="170" fontId="5" fillId="0" borderId="0" xfId="0" applyNumberFormat="1" applyFont="1" applyAlignment="1">
      <alignment horizontal="center" vertical="center" wrapText="1"/>
    </xf>
    <xf numFmtId="0" fontId="5" fillId="0" borderId="9" xfId="0" applyFont="1" applyBorder="1" applyAlignment="1">
      <alignment vertical="center" wrapText="1"/>
    </xf>
    <xf numFmtId="169" fontId="5" fillId="0" borderId="9" xfId="0" applyNumberFormat="1" applyFont="1" applyBorder="1" applyAlignment="1">
      <alignment horizontal="center" vertical="center" wrapText="1"/>
    </xf>
    <xf numFmtId="169" fontId="5" fillId="4" borderId="9" xfId="0" applyNumberFormat="1" applyFont="1" applyFill="1" applyBorder="1" applyAlignment="1">
      <alignment horizontal="center" vertical="center" wrapText="1"/>
    </xf>
    <xf numFmtId="0" fontId="5" fillId="0" borderId="11" xfId="0" applyFont="1" applyBorder="1" applyAlignment="1">
      <alignment vertical="center" wrapText="1"/>
    </xf>
    <xf numFmtId="0" fontId="19" fillId="2" borderId="0" xfId="0" applyFont="1" applyFill="1" applyAlignment="1">
      <alignment vertical="center" wrapText="1"/>
    </xf>
    <xf numFmtId="0" fontId="16" fillId="2" borderId="2" xfId="0" applyFont="1" applyFill="1" applyBorder="1" applyAlignment="1">
      <alignment horizontal="right" vertical="center" wrapText="1"/>
    </xf>
    <xf numFmtId="0" fontId="0" fillId="2" borderId="1" xfId="0" applyFill="1" applyBorder="1" applyAlignment="1">
      <alignment vertical="center" wrapText="1"/>
    </xf>
    <xf numFmtId="0" fontId="16" fillId="2" borderId="1" xfId="0" applyFont="1" applyFill="1" applyBorder="1" applyAlignment="1">
      <alignment vertical="center" wrapText="1"/>
    </xf>
    <xf numFmtId="0" fontId="18" fillId="2" borderId="1" xfId="14" applyFill="1" applyBorder="1" applyAlignment="1">
      <alignment horizontal="center" vertical="center" wrapText="1"/>
    </xf>
    <xf numFmtId="0" fontId="0" fillId="2" borderId="2" xfId="0" applyFill="1" applyBorder="1" applyAlignment="1">
      <alignment vertical="center" wrapText="1"/>
    </xf>
    <xf numFmtId="0" fontId="16" fillId="2" borderId="2" xfId="0" applyFont="1" applyFill="1" applyBorder="1" applyAlignment="1">
      <alignment vertical="center" wrapText="1"/>
    </xf>
    <xf numFmtId="0" fontId="16" fillId="2" borderId="2" xfId="0" applyFont="1" applyFill="1" applyBorder="1" applyAlignment="1">
      <alignment horizontal="center" vertical="center" wrapText="1"/>
    </xf>
    <xf numFmtId="0" fontId="18" fillId="2" borderId="2" xfId="14" applyFill="1" applyBorder="1" applyAlignment="1">
      <alignment horizontal="center" vertical="center" wrapText="1"/>
    </xf>
    <xf numFmtId="0" fontId="0" fillId="2" borderId="0" xfId="0" applyFill="1" applyAlignment="1">
      <alignment vertical="center" wrapText="1"/>
    </xf>
    <xf numFmtId="0" fontId="15" fillId="2" borderId="0" xfId="0" applyFont="1" applyFill="1" applyAlignment="1">
      <alignment vertical="center" wrapText="1"/>
    </xf>
    <xf numFmtId="0" fontId="16" fillId="2" borderId="0" xfId="0" applyFont="1" applyFill="1" applyAlignment="1">
      <alignment vertical="center" wrapText="1"/>
    </xf>
    <xf numFmtId="0" fontId="16" fillId="2" borderId="0" xfId="0" applyFont="1" applyFill="1" applyAlignment="1">
      <alignment horizontal="center" vertical="center" wrapText="1"/>
    </xf>
    <xf numFmtId="0" fontId="16" fillId="5" borderId="0" xfId="0" applyFont="1" applyFill="1" applyAlignment="1">
      <alignment horizontal="right" vertical="center" wrapText="1"/>
    </xf>
    <xf numFmtId="0" fontId="16" fillId="2" borderId="0" xfId="0" applyFont="1" applyFill="1" applyAlignment="1">
      <alignment horizontal="right" vertical="center" wrapText="1"/>
    </xf>
    <xf numFmtId="0" fontId="16" fillId="5" borderId="2" xfId="0" applyFont="1" applyFill="1" applyBorder="1" applyAlignment="1">
      <alignment horizontal="right" vertical="center" wrapText="1"/>
    </xf>
    <xf numFmtId="0" fontId="15" fillId="2" borderId="2" xfId="0" applyFont="1" applyFill="1" applyBorder="1" applyAlignment="1">
      <alignment vertical="center" wrapText="1"/>
    </xf>
    <xf numFmtId="0" fontId="15" fillId="2" borderId="1" xfId="0" applyFont="1" applyFill="1" applyBorder="1" applyAlignment="1">
      <alignment vertical="center" wrapText="1"/>
    </xf>
    <xf numFmtId="0" fontId="17" fillId="2" borderId="0" xfId="0" applyFont="1" applyFill="1" applyAlignment="1">
      <alignment vertical="center" wrapText="1"/>
    </xf>
    <xf numFmtId="168" fontId="16" fillId="5" borderId="1" xfId="0" applyNumberFormat="1" applyFont="1" applyFill="1" applyBorder="1" applyAlignment="1">
      <alignment horizontal="right" vertical="center" wrapText="1"/>
    </xf>
    <xf numFmtId="168" fontId="16" fillId="2" borderId="1" xfId="0" applyNumberFormat="1" applyFont="1" applyFill="1" applyBorder="1" applyAlignment="1">
      <alignment horizontal="right" vertical="center" wrapText="1"/>
    </xf>
    <xf numFmtId="168" fontId="16" fillId="5" borderId="2" xfId="0" applyNumberFormat="1" applyFont="1" applyFill="1" applyBorder="1" applyAlignment="1">
      <alignment horizontal="right" vertical="center" wrapText="1"/>
    </xf>
    <xf numFmtId="168" fontId="16" fillId="2" borderId="2" xfId="0" applyNumberFormat="1" applyFont="1" applyFill="1" applyBorder="1" applyAlignment="1">
      <alignment horizontal="right" vertical="center" wrapText="1"/>
    </xf>
    <xf numFmtId="168" fontId="15" fillId="5" borderId="1" xfId="0" applyNumberFormat="1" applyFont="1" applyFill="1" applyBorder="1" applyAlignment="1">
      <alignment horizontal="right" vertical="center" wrapText="1"/>
    </xf>
    <xf numFmtId="168" fontId="15" fillId="2" borderId="1" xfId="0" applyNumberFormat="1" applyFont="1" applyFill="1" applyBorder="1" applyAlignment="1">
      <alignment horizontal="right" vertical="center" wrapText="1"/>
    </xf>
    <xf numFmtId="168" fontId="16" fillId="5" borderId="0" xfId="0" applyNumberFormat="1" applyFont="1" applyFill="1" applyAlignment="1">
      <alignment horizontal="right" vertical="center" wrapText="1"/>
    </xf>
    <xf numFmtId="168" fontId="16" fillId="2" borderId="0" xfId="0" applyNumberFormat="1" applyFont="1" applyFill="1" applyAlignment="1">
      <alignment horizontal="right" vertical="center" wrapText="1"/>
    </xf>
    <xf numFmtId="168" fontId="15" fillId="5" borderId="0" xfId="0" applyNumberFormat="1" applyFont="1" applyFill="1" applyAlignment="1">
      <alignment horizontal="right" vertical="center" wrapText="1"/>
    </xf>
    <xf numFmtId="168" fontId="15" fillId="2" borderId="0" xfId="0" applyNumberFormat="1" applyFont="1" applyFill="1" applyAlignment="1">
      <alignment horizontal="right" vertical="center" wrapText="1"/>
    </xf>
    <xf numFmtId="168" fontId="15" fillId="5" borderId="2" xfId="0" applyNumberFormat="1" applyFont="1" applyFill="1" applyBorder="1" applyAlignment="1">
      <alignment horizontal="right" vertical="center" wrapText="1"/>
    </xf>
    <xf numFmtId="168" fontId="15" fillId="2" borderId="2" xfId="0" applyNumberFormat="1" applyFont="1" applyFill="1" applyBorder="1" applyAlignment="1">
      <alignment horizontal="right" vertical="center" wrapText="1"/>
    </xf>
    <xf numFmtId="0" fontId="0" fillId="5" borderId="0" xfId="0" applyFill="1" applyAlignment="1">
      <alignment vertical="center" wrapText="1"/>
    </xf>
    <xf numFmtId="168" fontId="0" fillId="5" borderId="0" xfId="0" applyNumberFormat="1" applyFill="1" applyAlignment="1">
      <alignment vertical="center" wrapText="1"/>
    </xf>
    <xf numFmtId="168" fontId="0" fillId="2" borderId="0" xfId="0" applyNumberFormat="1" applyFill="1" applyAlignment="1">
      <alignment vertical="center" wrapText="1"/>
    </xf>
    <xf numFmtId="0" fontId="0" fillId="2" borderId="12" xfId="0" applyFill="1" applyBorder="1" applyAlignment="1">
      <alignment vertical="center" wrapText="1"/>
    </xf>
    <xf numFmtId="0" fontId="15" fillId="0" borderId="12" xfId="0" applyFont="1" applyBorder="1" applyAlignment="1">
      <alignment horizontal="right" vertical="center" wrapText="1"/>
    </xf>
    <xf numFmtId="0" fontId="15" fillId="2" borderId="12" xfId="0" applyFont="1" applyFill="1" applyBorder="1" applyAlignment="1">
      <alignment horizontal="right" vertical="center" wrapText="1"/>
    </xf>
    <xf numFmtId="16" fontId="15" fillId="0" borderId="1" xfId="0" applyNumberFormat="1" applyFont="1" applyBorder="1" applyAlignment="1">
      <alignment horizontal="right" vertical="center" wrapText="1"/>
    </xf>
    <xf numFmtId="16" fontId="16" fillId="0" borderId="1" xfId="0" applyNumberFormat="1" applyFont="1" applyBorder="1" applyAlignment="1">
      <alignment horizontal="right" vertical="center" wrapText="1"/>
    </xf>
    <xf numFmtId="0" fontId="15" fillId="0" borderId="0" xfId="0" applyFont="1" applyAlignment="1">
      <alignment horizontal="right" vertical="center" wrapText="1"/>
    </xf>
    <xf numFmtId="0" fontId="18" fillId="2" borderId="0" xfId="14" applyFill="1" applyAlignment="1">
      <alignment horizontal="center" vertical="center" wrapText="1"/>
    </xf>
    <xf numFmtId="0" fontId="22" fillId="6" borderId="0" xfId="0" applyFont="1" applyFill="1" applyAlignment="1">
      <alignment vertical="center" wrapText="1"/>
    </xf>
    <xf numFmtId="0" fontId="22" fillId="6" borderId="0" xfId="0" applyFont="1" applyFill="1" applyAlignment="1">
      <alignment horizontal="center" vertical="center" wrapText="1"/>
    </xf>
    <xf numFmtId="0" fontId="3" fillId="0" borderId="0" xfId="0" applyFont="1" applyAlignment="1">
      <alignment vertical="center" wrapText="1"/>
    </xf>
    <xf numFmtId="169" fontId="3" fillId="0" borderId="0" xfId="0" applyNumberFormat="1" applyFont="1" applyAlignment="1">
      <alignment horizontal="center" vertical="center" wrapText="1"/>
    </xf>
    <xf numFmtId="169" fontId="3" fillId="9" borderId="0" xfId="0" applyNumberFormat="1" applyFont="1" applyFill="1" applyAlignment="1">
      <alignment horizontal="center" vertical="center" wrapText="1"/>
    </xf>
    <xf numFmtId="0" fontId="21" fillId="4" borderId="0" xfId="0" applyFont="1" applyFill="1" applyAlignment="1">
      <alignment vertical="center" wrapText="1"/>
    </xf>
    <xf numFmtId="169" fontId="21" fillId="4" borderId="0" xfId="0" applyNumberFormat="1" applyFont="1" applyFill="1" applyAlignment="1">
      <alignment horizontal="center" vertical="center" wrapText="1"/>
    </xf>
    <xf numFmtId="0" fontId="25" fillId="0" borderId="0" xfId="0" applyFont="1" applyAlignment="1">
      <alignment vertical="center" wrapText="1"/>
    </xf>
    <xf numFmtId="172" fontId="25" fillId="0" borderId="0" xfId="0" applyNumberFormat="1" applyFont="1" applyAlignment="1">
      <alignment horizontal="center" vertical="center" wrapText="1"/>
    </xf>
    <xf numFmtId="172" fontId="23" fillId="0" borderId="0" xfId="0" applyNumberFormat="1" applyFont="1" applyAlignment="1">
      <alignment wrapText="1"/>
    </xf>
    <xf numFmtId="172" fontId="25" fillId="9" borderId="0" xfId="0" applyNumberFormat="1" applyFont="1" applyFill="1" applyAlignment="1">
      <alignment horizontal="center" vertical="center" wrapText="1"/>
    </xf>
    <xf numFmtId="0" fontId="22" fillId="7" borderId="0" xfId="0" applyFont="1" applyFill="1" applyAlignment="1">
      <alignment vertical="center" wrapText="1"/>
    </xf>
    <xf numFmtId="169" fontId="22" fillId="7" borderId="0" xfId="0" applyNumberFormat="1" applyFont="1" applyFill="1" applyAlignment="1">
      <alignment horizontal="center" vertical="center" wrapText="1"/>
    </xf>
    <xf numFmtId="0" fontId="23" fillId="0" borderId="0" xfId="0" applyFont="1" applyAlignment="1">
      <alignment wrapText="1"/>
    </xf>
    <xf numFmtId="171" fontId="22" fillId="7" borderId="0" xfId="0" applyNumberFormat="1" applyFont="1" applyFill="1" applyAlignment="1">
      <alignment horizontal="center" vertical="center" wrapText="1"/>
    </xf>
    <xf numFmtId="171" fontId="23" fillId="7" borderId="0" xfId="0" applyNumberFormat="1" applyFont="1" applyFill="1" applyAlignment="1">
      <alignment wrapText="1"/>
    </xf>
    <xf numFmtId="0" fontId="23" fillId="0" borderId="0" xfId="0" applyFont="1"/>
    <xf numFmtId="0" fontId="23" fillId="10" borderId="0" xfId="0" applyFont="1" applyFill="1"/>
    <xf numFmtId="169" fontId="3" fillId="10" borderId="0" xfId="0" applyNumberFormat="1" applyFont="1" applyFill="1" applyAlignment="1">
      <alignment horizontal="center" vertical="center" wrapText="1"/>
    </xf>
    <xf numFmtId="169" fontId="21" fillId="10" borderId="0" xfId="0" applyNumberFormat="1" applyFont="1" applyFill="1" applyAlignment="1">
      <alignment horizontal="center" vertical="center" wrapText="1"/>
    </xf>
    <xf numFmtId="172" fontId="25" fillId="10" borderId="0" xfId="0" applyNumberFormat="1" applyFont="1" applyFill="1" applyAlignment="1">
      <alignment horizontal="center" vertical="center" wrapText="1"/>
    </xf>
    <xf numFmtId="0" fontId="23" fillId="10" borderId="0" xfId="0" applyFont="1" applyFill="1" applyAlignment="1">
      <alignment wrapText="1"/>
    </xf>
    <xf numFmtId="0" fontId="23" fillId="11" borderId="0" xfId="0" applyFont="1" applyFill="1"/>
    <xf numFmtId="169" fontId="3" fillId="11" borderId="0" xfId="0" applyNumberFormat="1" applyFont="1" applyFill="1" applyAlignment="1">
      <alignment horizontal="center" vertical="center" wrapText="1"/>
    </xf>
    <xf numFmtId="169" fontId="21" fillId="11" borderId="0" xfId="0" applyNumberFormat="1" applyFont="1" applyFill="1" applyAlignment="1">
      <alignment horizontal="center" vertical="center" wrapText="1"/>
    </xf>
    <xf numFmtId="172" fontId="25" fillId="11" borderId="0" xfId="0" applyNumberFormat="1" applyFont="1" applyFill="1" applyAlignment="1">
      <alignment horizontal="center" vertical="center" wrapText="1"/>
    </xf>
    <xf numFmtId="0" fontId="23" fillId="11" borderId="0" xfId="0" applyFont="1" applyFill="1" applyAlignment="1">
      <alignment wrapText="1"/>
    </xf>
    <xf numFmtId="0" fontId="23" fillId="0" borderId="13" xfId="0" applyFont="1" applyBorder="1"/>
    <xf numFmtId="0" fontId="23" fillId="10" borderId="13" xfId="0" applyFont="1" applyFill="1" applyBorder="1"/>
    <xf numFmtId="0" fontId="23" fillId="11" borderId="13" xfId="0" applyFont="1" applyFill="1" applyBorder="1"/>
    <xf numFmtId="0" fontId="22" fillId="0" borderId="0" xfId="0" applyFont="1" applyAlignment="1">
      <alignment vertical="center" wrapText="1"/>
    </xf>
    <xf numFmtId="171" fontId="22" fillId="0" borderId="0" xfId="0" applyNumberFormat="1" applyFont="1" applyAlignment="1">
      <alignment horizontal="center" vertical="center" wrapText="1"/>
    </xf>
    <xf numFmtId="171" fontId="23" fillId="0" borderId="0" xfId="0" applyNumberFormat="1" applyFont="1" applyAlignment="1">
      <alignment wrapText="1"/>
    </xf>
    <xf numFmtId="169" fontId="3" fillId="3" borderId="0" xfId="0" applyNumberFormat="1" applyFont="1" applyFill="1" applyAlignment="1">
      <alignment horizontal="center" vertical="center" wrapText="1"/>
    </xf>
    <xf numFmtId="169" fontId="21" fillId="3" borderId="0" xfId="0" applyNumberFormat="1" applyFont="1" applyFill="1" applyAlignment="1">
      <alignment horizontal="center" vertical="center" wrapText="1"/>
    </xf>
    <xf numFmtId="0" fontId="0" fillId="3" borderId="0" xfId="0" applyFill="1"/>
    <xf numFmtId="0" fontId="0" fillId="11" borderId="0" xfId="0" applyFill="1"/>
    <xf numFmtId="0" fontId="23" fillId="0" borderId="9" xfId="0" applyFont="1" applyBorder="1"/>
    <xf numFmtId="0" fontId="23" fillId="3" borderId="9" xfId="0" applyFont="1" applyFill="1" applyBorder="1"/>
    <xf numFmtId="0" fontId="23" fillId="11" borderId="9" xfId="0" applyFont="1" applyFill="1" applyBorder="1"/>
    <xf numFmtId="0" fontId="3" fillId="0" borderId="10" xfId="0" applyFont="1" applyBorder="1" applyAlignment="1">
      <alignment vertical="center" wrapText="1"/>
    </xf>
    <xf numFmtId="169" fontId="3" fillId="0" borderId="10" xfId="0" applyNumberFormat="1" applyFont="1" applyBorder="1" applyAlignment="1">
      <alignment horizontal="center" vertical="center" wrapText="1"/>
    </xf>
    <xf numFmtId="169" fontId="3" fillId="3" borderId="10" xfId="0" applyNumberFormat="1" applyFont="1" applyFill="1" applyBorder="1" applyAlignment="1">
      <alignment horizontal="center" vertical="center" wrapText="1"/>
    </xf>
    <xf numFmtId="169" fontId="3" fillId="9" borderId="10" xfId="0" applyNumberFormat="1" applyFont="1" applyFill="1" applyBorder="1" applyAlignment="1">
      <alignment horizontal="center" vertical="center" wrapText="1"/>
    </xf>
    <xf numFmtId="0" fontId="0" fillId="0" borderId="10" xfId="0" applyBorder="1" applyAlignment="1">
      <alignment wrapText="1"/>
    </xf>
    <xf numFmtId="0" fontId="0" fillId="3" borderId="10" xfId="0" applyFill="1" applyBorder="1" applyAlignment="1">
      <alignment wrapText="1"/>
    </xf>
    <xf numFmtId="0" fontId="0" fillId="11" borderId="10" xfId="0" applyFill="1" applyBorder="1" applyAlignment="1">
      <alignment wrapText="1"/>
    </xf>
    <xf numFmtId="171" fontId="5" fillId="0" borderId="11" xfId="13" applyNumberFormat="1" applyFont="1" applyBorder="1" applyAlignment="1">
      <alignment horizontal="center" vertical="center" wrapText="1"/>
    </xf>
    <xf numFmtId="171" fontId="5" fillId="4" borderId="11" xfId="13" applyNumberFormat="1" applyFont="1" applyFill="1" applyBorder="1" applyAlignment="1">
      <alignment horizontal="center" vertical="center" wrapText="1"/>
    </xf>
    <xf numFmtId="167" fontId="0" fillId="0" borderId="0" xfId="1" applyFont="1" applyAlignment="1"/>
    <xf numFmtId="0" fontId="20" fillId="0" borderId="0" xfId="0" applyFont="1" applyAlignment="1">
      <alignment vertical="center"/>
    </xf>
    <xf numFmtId="167" fontId="0" fillId="0" borderId="0" xfId="1" applyFont="1" applyFill="1" applyAlignment="1"/>
    <xf numFmtId="0" fontId="0" fillId="6" borderId="0" xfId="0" applyFill="1" applyAlignment="1">
      <alignment wrapText="1"/>
    </xf>
    <xf numFmtId="0" fontId="29" fillId="6" borderId="0" xfId="0" applyFont="1" applyFill="1" applyAlignment="1">
      <alignment horizontal="right" vertical="center" wrapText="1"/>
    </xf>
    <xf numFmtId="0" fontId="28" fillId="0" borderId="0" xfId="0" applyFont="1" applyAlignment="1">
      <alignment vertical="center" wrapText="1"/>
    </xf>
    <xf numFmtId="0" fontId="28" fillId="0" borderId="0" xfId="0" applyFont="1" applyAlignment="1">
      <alignment horizontal="right" vertical="center" wrapText="1"/>
    </xf>
    <xf numFmtId="171" fontId="0" fillId="0" borderId="0" xfId="13" applyNumberFormat="1" applyFont="1"/>
    <xf numFmtId="171" fontId="0" fillId="0" borderId="14" xfId="13" applyNumberFormat="1" applyFont="1" applyBorder="1"/>
    <xf numFmtId="0" fontId="16" fillId="2" borderId="3" xfId="0" applyFont="1" applyFill="1" applyBorder="1" applyAlignment="1">
      <alignment vertical="center" wrapText="1"/>
    </xf>
    <xf numFmtId="0" fontId="0" fillId="2" borderId="3" xfId="0" applyFill="1" applyBorder="1" applyAlignment="1">
      <alignment vertical="center" wrapText="1"/>
    </xf>
    <xf numFmtId="168" fontId="16" fillId="5" borderId="3" xfId="0" applyNumberFormat="1" applyFont="1" applyFill="1" applyBorder="1" applyAlignment="1">
      <alignment horizontal="right" vertical="center" wrapText="1"/>
    </xf>
    <xf numFmtId="168" fontId="16" fillId="2" borderId="3" xfId="0" applyNumberFormat="1" applyFont="1" applyFill="1" applyBorder="1" applyAlignment="1">
      <alignment horizontal="right" vertical="center" wrapText="1"/>
    </xf>
    <xf numFmtId="0" fontId="0" fillId="0" borderId="0" xfId="1" applyNumberFormat="1" applyFont="1"/>
    <xf numFmtId="167" fontId="3" fillId="0" borderId="0" xfId="1" applyFont="1" applyAlignment="1">
      <alignment horizontal="center" vertical="center" wrapText="1"/>
    </xf>
    <xf numFmtId="167" fontId="3" fillId="0" borderId="0" xfId="1" applyFont="1" applyAlignment="1">
      <alignment vertical="center" wrapText="1"/>
    </xf>
    <xf numFmtId="167" fontId="5" fillId="0" borderId="9" xfId="1" applyFont="1" applyBorder="1" applyAlignment="1">
      <alignment horizontal="center" vertical="center" wrapText="1"/>
    </xf>
    <xf numFmtId="167" fontId="5" fillId="4" borderId="9" xfId="1" applyFont="1" applyFill="1" applyBorder="1" applyAlignment="1">
      <alignment horizontal="center" vertical="center" wrapText="1"/>
    </xf>
    <xf numFmtId="167" fontId="13" fillId="7" borderId="0" xfId="1" applyFont="1" applyFill="1" applyAlignment="1">
      <alignment horizontal="center" vertical="center" wrapText="1"/>
    </xf>
    <xf numFmtId="167" fontId="5" fillId="4" borderId="0" xfId="1" applyFont="1" applyFill="1" applyAlignment="1">
      <alignment horizontal="center" vertical="center" wrapText="1"/>
    </xf>
    <xf numFmtId="167" fontId="22" fillId="7" borderId="0" xfId="1" applyFont="1" applyFill="1" applyAlignment="1">
      <alignment horizontal="center" vertical="center" wrapText="1"/>
    </xf>
    <xf numFmtId="167" fontId="4" fillId="8" borderId="0" xfId="1" applyFont="1" applyFill="1" applyAlignment="1">
      <alignment horizontal="center" vertical="center" wrapText="1"/>
    </xf>
    <xf numFmtId="173" fontId="0" fillId="0" borderId="0" xfId="1" applyNumberFormat="1" applyFont="1"/>
    <xf numFmtId="0" fontId="20" fillId="6" borderId="0" xfId="0" applyFont="1" applyFill="1" applyAlignment="1">
      <alignment horizontal="center" vertical="center" wrapText="1"/>
    </xf>
    <xf numFmtId="0" fontId="20" fillId="6" borderId="0" xfId="0" applyFont="1" applyFill="1" applyAlignment="1">
      <alignment horizontal="left" vertical="center" wrapText="1"/>
    </xf>
    <xf numFmtId="0" fontId="0" fillId="0" borderId="0" xfId="0"/>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8" xfId="0" applyFont="1" applyFill="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24" fillId="0" borderId="0" xfId="0" quotePrefix="1" applyFont="1" applyAlignment="1">
      <alignment horizontal="left" vertical="top" wrapText="1"/>
    </xf>
    <xf numFmtId="0" fontId="15" fillId="0" borderId="1" xfId="0" applyFont="1" applyBorder="1" applyAlignment="1">
      <alignment horizontal="right" vertical="center" wrapText="1"/>
    </xf>
    <xf numFmtId="0" fontId="16" fillId="2" borderId="0" xfId="0" quotePrefix="1" applyFont="1" applyFill="1" applyAlignment="1">
      <alignment horizontal="left" vertical="center" wrapText="1"/>
    </xf>
    <xf numFmtId="0" fontId="27" fillId="0" borderId="0" xfId="0" applyFont="1" applyAlignment="1">
      <alignment horizontal="left" vertical="top" wrapText="1"/>
    </xf>
    <xf numFmtId="0" fontId="14" fillId="0" borderId="0" xfId="0" applyFont="1" applyAlignment="1">
      <alignment horizontal="left" wrapText="1"/>
    </xf>
    <xf numFmtId="0" fontId="14" fillId="0" borderId="0" xfId="0" applyFont="1" applyAlignment="1">
      <alignment horizontal="left" vertical="center" wrapText="1"/>
    </xf>
    <xf numFmtId="0" fontId="29" fillId="6" borderId="0" xfId="0" applyFont="1" applyFill="1" applyAlignment="1">
      <alignment horizontal="center" vertical="center" wrapText="1"/>
    </xf>
  </cellXfs>
  <cellStyles count="15">
    <cellStyle name="=C:\WINNT35\SYSTEM32\COMMAND.COM 2" xfId="11" xr:uid="{00000000-0005-0000-0000-000000000000}"/>
    <cellStyle name="Comma" xfId="1" builtinId="3"/>
    <cellStyle name="Comma [0] 2" xfId="7" xr:uid="{00000000-0005-0000-0000-000002000000}"/>
    <cellStyle name="Comma 2" xfId="6" xr:uid="{00000000-0005-0000-0000-000003000000}"/>
    <cellStyle name="Comma 3" xfId="8" xr:uid="{00000000-0005-0000-0000-000004000000}"/>
    <cellStyle name="Comma 4" xfId="12" xr:uid="{00000000-0005-0000-0000-000005000000}"/>
    <cellStyle name="Comma 5 2" xfId="9" xr:uid="{00000000-0005-0000-0000-000006000000}"/>
    <cellStyle name="Currency [0] 2" xfId="5" xr:uid="{00000000-0005-0000-0000-000007000000}"/>
    <cellStyle name="Currency 2" xfId="4" xr:uid="{00000000-0005-0000-0000-000008000000}"/>
    <cellStyle name="Hyperlink" xfId="14" builtinId="8"/>
    <cellStyle name="Normal" xfId="0" builtinId="0"/>
    <cellStyle name="Normal 2" xfId="2" xr:uid="{00000000-0005-0000-0000-00000A000000}"/>
    <cellStyle name="Normal 3" xfId="10" xr:uid="{00000000-0005-0000-0000-00000B000000}"/>
    <cellStyle name="Per cent" xfId="13" builtinId="5"/>
    <cellStyle name="Percent 2" xfId="3" xr:uid="{00000000-0005-0000-0000-00000C000000}"/>
  </cellStyles>
  <dxfs count="0"/>
  <tableStyles count="0" defaultTableStyle="TableStyleMedium2" defaultPivotStyle="PivotStyleLight16"/>
  <colors>
    <mruColors>
      <color rgb="FF5F6282"/>
      <color rgb="FF1A1F4D"/>
      <color rgb="FFD7FDEF"/>
      <color rgb="FF76617D"/>
      <color rgb="FFD3CAF7"/>
      <color rgb="FFD9D2E9"/>
      <color rgb="FFEFE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431800</xdr:colOff>
      <xdr:row>0</xdr:row>
      <xdr:rowOff>184149</xdr:rowOff>
    </xdr:from>
    <xdr:to>
      <xdr:col>7</xdr:col>
      <xdr:colOff>69850</xdr:colOff>
      <xdr:row>9</xdr:row>
      <xdr:rowOff>124068</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0600" y="184149"/>
          <a:ext cx="2076450" cy="1597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47625</xdr:colOff>
      <xdr:row>2</xdr:row>
      <xdr:rowOff>142875</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03800" y="0"/>
          <a:ext cx="660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44450</xdr:colOff>
      <xdr:row>2</xdr:row>
      <xdr:rowOff>139700</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03800" y="0"/>
          <a:ext cx="660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44450</xdr:colOff>
      <xdr:row>2</xdr:row>
      <xdr:rowOff>139700</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03800" y="0"/>
          <a:ext cx="660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667904</xdr:colOff>
      <xdr:row>3</xdr:row>
      <xdr:rowOff>142875</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84150"/>
          <a:ext cx="660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47625</xdr:colOff>
      <xdr:row>3</xdr:row>
      <xdr:rowOff>142875</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95850" y="184150"/>
          <a:ext cx="660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44450</xdr:colOff>
      <xdr:row>3</xdr:row>
      <xdr:rowOff>139700</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400" y="184150"/>
          <a:ext cx="65405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47625</xdr:colOff>
      <xdr:row>3</xdr:row>
      <xdr:rowOff>142875</xdr:rowOff>
    </xdr:to>
    <xdr:pic>
      <xdr:nvPicPr>
        <xdr:cNvPr id="2" name="Picture 1" descr="https://lh7-qw.googleusercontent.com/docsz/AD_4nXfiC1vgwv6UchlpSsK_4u_V37p3-nVKiHeq1gO_nWqBCUlyvzc2IEi-hnsPHaH48yA-tpZsLUuB5wIOYub4dm8hE87gXmFafXTjloycWftO6_oqEA30QiE01EgJQTrQoE7erukdQpGtb2MBfCot9f5FE8mB?key=hDv-HuUzuirE26wtkLgFig">
          <a:extLst>
            <a:ext uri="{FF2B5EF4-FFF2-40B4-BE49-F238E27FC236}">
              <a16:creationId xmlns:a16="http://schemas.microsoft.com/office/drawing/2014/main" id="{3832EB72-3CB5-42D0-9B10-08D9A204A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80975"/>
          <a:ext cx="6572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L12"/>
  <sheetViews>
    <sheetView showGridLines="0" tabSelected="1" workbookViewId="0">
      <selection activeCell="A11" sqref="A11:L12"/>
    </sheetView>
  </sheetViews>
  <sheetFormatPr baseColWidth="10" defaultColWidth="8.83203125" defaultRowHeight="15" x14ac:dyDescent="0.2"/>
  <sheetData>
    <row r="10" spans="1:12" ht="16" thickBot="1" x14ac:dyDescent="0.25"/>
    <row r="11" spans="1:12" x14ac:dyDescent="0.2">
      <c r="A11" s="151" t="s">
        <v>128</v>
      </c>
      <c r="B11" s="152"/>
      <c r="C11" s="152"/>
      <c r="D11" s="152"/>
      <c r="E11" s="152"/>
      <c r="F11" s="152"/>
      <c r="G11" s="152"/>
      <c r="H11" s="152"/>
      <c r="I11" s="152"/>
      <c r="J11" s="152"/>
      <c r="K11" s="152"/>
      <c r="L11" s="153"/>
    </row>
    <row r="12" spans="1:12" ht="16" thickBot="1" x14ac:dyDescent="0.25">
      <c r="A12" s="154"/>
      <c r="B12" s="155"/>
      <c r="C12" s="155"/>
      <c r="D12" s="155"/>
      <c r="E12" s="155"/>
      <c r="F12" s="155"/>
      <c r="G12" s="155"/>
      <c r="H12" s="155"/>
      <c r="I12" s="155"/>
      <c r="J12" s="155"/>
      <c r="K12" s="155"/>
      <c r="L12" s="156"/>
    </row>
  </sheetData>
  <mergeCells count="1">
    <mergeCell ref="A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20"/>
  <sheetViews>
    <sheetView showGridLines="0" zoomScale="208" workbookViewId="0">
      <selection activeCell="A19" sqref="A1:A19"/>
    </sheetView>
  </sheetViews>
  <sheetFormatPr baseColWidth="10" defaultColWidth="8.83203125" defaultRowHeight="15" x14ac:dyDescent="0.2"/>
  <cols>
    <col min="1" max="1" width="97.83203125" bestFit="1" customWidth="1"/>
  </cols>
  <sheetData>
    <row r="3" spans="1:1" ht="20" x14ac:dyDescent="0.2">
      <c r="A3" s="6" t="s">
        <v>70</v>
      </c>
    </row>
    <row r="5" spans="1:1" x14ac:dyDescent="0.2">
      <c r="A5" s="3" t="s">
        <v>71</v>
      </c>
    </row>
    <row r="7" spans="1:1" x14ac:dyDescent="0.2">
      <c r="A7" s="5" t="s">
        <v>65</v>
      </c>
    </row>
    <row r="9" spans="1:1" ht="24" x14ac:dyDescent="0.2">
      <c r="A9" s="5" t="s">
        <v>67</v>
      </c>
    </row>
    <row r="10" spans="1:1" x14ac:dyDescent="0.2">
      <c r="A10" s="5"/>
    </row>
    <row r="11" spans="1:1" ht="24" x14ac:dyDescent="0.2">
      <c r="A11" s="5" t="s">
        <v>66</v>
      </c>
    </row>
    <row r="13" spans="1:1" ht="36" x14ac:dyDescent="0.2">
      <c r="A13" s="5" t="s">
        <v>69</v>
      </c>
    </row>
    <row r="14" spans="1:1" x14ac:dyDescent="0.2">
      <c r="A14" s="5"/>
    </row>
    <row r="15" spans="1:1" ht="40.5" customHeight="1" x14ac:dyDescent="0.2">
      <c r="A15" s="5" t="s">
        <v>68</v>
      </c>
    </row>
    <row r="16" spans="1:1" x14ac:dyDescent="0.2">
      <c r="A16" s="5"/>
    </row>
    <row r="17" spans="1:1" ht="41.5" customHeight="1" x14ac:dyDescent="0.2">
      <c r="A17" s="5" t="s">
        <v>172</v>
      </c>
    </row>
    <row r="18" spans="1:1" x14ac:dyDescent="0.2">
      <c r="A18" s="5"/>
    </row>
    <row r="19" spans="1:1" ht="24" x14ac:dyDescent="0.2">
      <c r="A19" s="5" t="s">
        <v>72</v>
      </c>
    </row>
    <row r="20" spans="1:1" x14ac:dyDescent="0.2">
      <c r="A2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I44"/>
  <sheetViews>
    <sheetView showGridLines="0" workbookViewId="0">
      <selection activeCell="H25" sqref="H25"/>
    </sheetView>
  </sheetViews>
  <sheetFormatPr baseColWidth="10" defaultColWidth="8.83203125" defaultRowHeight="15" x14ac:dyDescent="0.2"/>
  <cols>
    <col min="1" max="1" width="43.5" bestFit="1" customWidth="1"/>
    <col min="2" max="2" width="4.83203125" bestFit="1" customWidth="1"/>
    <col min="3" max="3" width="9.5" customWidth="1"/>
    <col min="4" max="4" width="11" customWidth="1"/>
  </cols>
  <sheetData>
    <row r="5" spans="1:9" ht="16" x14ac:dyDescent="0.2">
      <c r="A5" s="157" t="s">
        <v>0</v>
      </c>
      <c r="B5" s="157"/>
      <c r="C5" s="157"/>
      <c r="D5" s="157"/>
      <c r="E5" s="157"/>
      <c r="F5" s="157"/>
      <c r="G5" s="157"/>
      <c r="H5" s="157"/>
      <c r="I5" s="157"/>
    </row>
    <row r="6" spans="1:9" x14ac:dyDescent="0.2">
      <c r="A6" s="158" t="s">
        <v>129</v>
      </c>
      <c r="B6" s="158"/>
      <c r="C6" s="158"/>
      <c r="D6" s="158"/>
      <c r="E6" s="158"/>
      <c r="F6" s="158"/>
      <c r="G6" s="158"/>
      <c r="H6" s="158"/>
      <c r="I6" s="158"/>
    </row>
    <row r="7" spans="1:9" ht="16" thickBot="1" x14ac:dyDescent="0.25"/>
    <row r="8" spans="1:9" ht="21.75" customHeight="1" x14ac:dyDescent="0.2">
      <c r="A8" s="13"/>
      <c r="B8" s="13"/>
      <c r="C8" s="14">
        <v>2026</v>
      </c>
      <c r="D8" s="15">
        <v>2025</v>
      </c>
    </row>
    <row r="9" spans="1:9" ht="16" thickBot="1" x14ac:dyDescent="0.25">
      <c r="A9" s="16"/>
      <c r="B9" s="17"/>
      <c r="C9" s="18" t="s">
        <v>1</v>
      </c>
      <c r="D9" s="19" t="s">
        <v>130</v>
      </c>
    </row>
    <row r="10" spans="1:9" x14ac:dyDescent="0.2">
      <c r="A10" s="38" t="s">
        <v>2</v>
      </c>
      <c r="B10" s="39"/>
      <c r="C10" s="54">
        <v>247052</v>
      </c>
      <c r="D10" s="55">
        <v>297226</v>
      </c>
    </row>
    <row r="11" spans="1:9" ht="16" thickBot="1" x14ac:dyDescent="0.25">
      <c r="A11" s="41" t="s">
        <v>3</v>
      </c>
      <c r="B11" s="43"/>
      <c r="C11" s="56">
        <v>4699</v>
      </c>
      <c r="D11" s="57">
        <v>2286</v>
      </c>
    </row>
    <row r="12" spans="1:9" x14ac:dyDescent="0.2">
      <c r="A12" s="52" t="s">
        <v>4</v>
      </c>
      <c r="B12" s="37"/>
      <c r="C12" s="58">
        <v>251751</v>
      </c>
      <c r="D12" s="59">
        <v>299512</v>
      </c>
    </row>
    <row r="13" spans="1:9" x14ac:dyDescent="0.2">
      <c r="A13" s="46" t="s">
        <v>5</v>
      </c>
      <c r="B13" s="44"/>
      <c r="C13" s="60">
        <v>-114672</v>
      </c>
      <c r="D13" s="61">
        <v>-140694</v>
      </c>
    </row>
    <row r="14" spans="1:9" x14ac:dyDescent="0.2">
      <c r="A14" s="46" t="s">
        <v>6</v>
      </c>
      <c r="B14" s="44"/>
      <c r="C14" s="60">
        <v>-25079</v>
      </c>
      <c r="D14" s="61">
        <v>-27600</v>
      </c>
    </row>
    <row r="15" spans="1:9" x14ac:dyDescent="0.2">
      <c r="A15" s="46" t="s">
        <v>7</v>
      </c>
      <c r="B15" s="44"/>
      <c r="C15" s="60">
        <v>-16152</v>
      </c>
      <c r="D15" s="61">
        <v>-28907</v>
      </c>
    </row>
    <row r="16" spans="1:9" x14ac:dyDescent="0.2">
      <c r="A16" s="46" t="s">
        <v>9</v>
      </c>
      <c r="B16" s="44"/>
      <c r="C16" s="60">
        <v>-15669</v>
      </c>
      <c r="D16" s="61">
        <v>-17131</v>
      </c>
    </row>
    <row r="17" spans="1:7" x14ac:dyDescent="0.2">
      <c r="A17" s="46" t="s">
        <v>103</v>
      </c>
      <c r="B17" s="21"/>
      <c r="C17" s="60">
        <v>-10279</v>
      </c>
      <c r="D17" s="61">
        <v>-15391</v>
      </c>
    </row>
    <row r="18" spans="1:7" x14ac:dyDescent="0.2">
      <c r="A18" s="46" t="s">
        <v>8</v>
      </c>
      <c r="B18" s="21"/>
      <c r="C18" s="60">
        <v>-2215</v>
      </c>
      <c r="D18" s="61">
        <v>-3379</v>
      </c>
    </row>
    <row r="19" spans="1:7" x14ac:dyDescent="0.2">
      <c r="A19" s="46" t="s">
        <v>104</v>
      </c>
      <c r="B19" s="44"/>
      <c r="C19" s="60">
        <v>-7704</v>
      </c>
      <c r="D19" s="61">
        <v>-17657</v>
      </c>
      <c r="G19" s="2"/>
    </row>
    <row r="20" spans="1:7" ht="16" thickBot="1" x14ac:dyDescent="0.25">
      <c r="A20" s="41" t="s">
        <v>10</v>
      </c>
      <c r="B20" s="43"/>
      <c r="C20" s="56">
        <v>-16634</v>
      </c>
      <c r="D20" s="57">
        <v>-16327</v>
      </c>
    </row>
    <row r="21" spans="1:7" ht="15" customHeight="1" x14ac:dyDescent="0.2">
      <c r="A21" s="45" t="s">
        <v>131</v>
      </c>
      <c r="B21" s="44"/>
      <c r="C21" s="62">
        <v>43347</v>
      </c>
      <c r="D21" s="63">
        <v>32426</v>
      </c>
    </row>
    <row r="22" spans="1:7" ht="16" thickBot="1" x14ac:dyDescent="0.25">
      <c r="A22" s="46" t="s">
        <v>11</v>
      </c>
      <c r="B22" s="47"/>
      <c r="C22" s="60">
        <v>110</v>
      </c>
      <c r="D22" s="61">
        <v>1957</v>
      </c>
    </row>
    <row r="23" spans="1:7" x14ac:dyDescent="0.2">
      <c r="A23" s="52" t="s">
        <v>105</v>
      </c>
      <c r="B23" s="37"/>
      <c r="C23" s="58">
        <v>43457</v>
      </c>
      <c r="D23" s="59">
        <v>34383</v>
      </c>
    </row>
    <row r="24" spans="1:7" x14ac:dyDescent="0.2">
      <c r="A24" s="46" t="s">
        <v>12</v>
      </c>
      <c r="B24" s="44"/>
      <c r="C24" s="60">
        <v>909</v>
      </c>
      <c r="D24" s="61">
        <v>910</v>
      </c>
    </row>
    <row r="25" spans="1:7" ht="16" thickBot="1" x14ac:dyDescent="0.25">
      <c r="A25" s="41" t="s">
        <v>13</v>
      </c>
      <c r="B25" s="40"/>
      <c r="C25" s="56">
        <v>-3748</v>
      </c>
      <c r="D25" s="57">
        <v>-5021</v>
      </c>
    </row>
    <row r="26" spans="1:7" ht="16" thickBot="1" x14ac:dyDescent="0.25">
      <c r="A26" s="51" t="s">
        <v>14</v>
      </c>
      <c r="B26" s="40"/>
      <c r="C26" s="64">
        <v>-2839</v>
      </c>
      <c r="D26" s="65">
        <v>-4111</v>
      </c>
    </row>
    <row r="27" spans="1:7" x14ac:dyDescent="0.2">
      <c r="A27" s="45" t="s">
        <v>15</v>
      </c>
      <c r="B27" s="44"/>
      <c r="C27" s="62">
        <v>40618</v>
      </c>
      <c r="D27" s="63">
        <v>30272</v>
      </c>
    </row>
    <row r="28" spans="1:7" ht="16" thickBot="1" x14ac:dyDescent="0.25">
      <c r="A28" s="41" t="s">
        <v>106</v>
      </c>
      <c r="B28" s="43"/>
      <c r="C28" s="56">
        <v>-8661</v>
      </c>
      <c r="D28" s="57">
        <v>-13002</v>
      </c>
    </row>
    <row r="29" spans="1:7" ht="16" thickBot="1" x14ac:dyDescent="0.25">
      <c r="A29" s="51" t="s">
        <v>16</v>
      </c>
      <c r="B29" s="40"/>
      <c r="C29" s="64">
        <v>31957</v>
      </c>
      <c r="D29" s="65">
        <v>17270</v>
      </c>
    </row>
    <row r="31" spans="1:7" x14ac:dyDescent="0.2">
      <c r="A31" s="45" t="s">
        <v>132</v>
      </c>
      <c r="B31" s="44"/>
      <c r="C31" s="67"/>
      <c r="D31" s="68"/>
    </row>
    <row r="32" spans="1:7" ht="13" customHeight="1" x14ac:dyDescent="0.2">
      <c r="A32" s="53" t="s">
        <v>17</v>
      </c>
      <c r="B32" s="44"/>
      <c r="C32" s="67"/>
      <c r="D32" s="68"/>
      <c r="E32" s="35"/>
    </row>
    <row r="33" spans="1:4" ht="16" thickBot="1" x14ac:dyDescent="0.25">
      <c r="A33" s="134" t="s">
        <v>18</v>
      </c>
      <c r="B33" s="135"/>
      <c r="C33" s="136">
        <v>-4474</v>
      </c>
      <c r="D33" s="137">
        <v>7091</v>
      </c>
    </row>
    <row r="34" spans="1:4" ht="16" thickBot="1" x14ac:dyDescent="0.25">
      <c r="A34" s="51" t="s">
        <v>133</v>
      </c>
      <c r="B34" s="40"/>
      <c r="C34" s="64">
        <v>27483</v>
      </c>
      <c r="D34" s="65">
        <v>24361</v>
      </c>
    </row>
    <row r="35" spans="1:4" ht="16" thickBot="1" x14ac:dyDescent="0.25"/>
    <row r="36" spans="1:4" ht="25" thickBot="1" x14ac:dyDescent="0.25">
      <c r="A36" s="69"/>
      <c r="B36" s="69"/>
      <c r="C36" s="70" t="s">
        <v>19</v>
      </c>
      <c r="D36" s="71" t="s">
        <v>19</v>
      </c>
    </row>
    <row r="37" spans="1:4" x14ac:dyDescent="0.2">
      <c r="A37" s="45" t="s">
        <v>20</v>
      </c>
      <c r="B37" s="44"/>
      <c r="C37" s="66"/>
      <c r="D37" s="44"/>
    </row>
    <row r="38" spans="1:4" x14ac:dyDescent="0.2">
      <c r="A38" s="46" t="s">
        <v>21</v>
      </c>
      <c r="B38" s="44"/>
      <c r="C38" s="48">
        <v>17.100000000000001</v>
      </c>
      <c r="D38" s="49">
        <v>9.3000000000000007</v>
      </c>
    </row>
    <row r="39" spans="1:4" ht="16" thickBot="1" x14ac:dyDescent="0.25">
      <c r="A39" s="41" t="s">
        <v>22</v>
      </c>
      <c r="B39" s="40"/>
      <c r="C39" s="50">
        <v>16.5</v>
      </c>
      <c r="D39" s="36">
        <v>8.9</v>
      </c>
    </row>
    <row r="42" spans="1:4" ht="39" customHeight="1" x14ac:dyDescent="0.2">
      <c r="A42" s="159" t="s">
        <v>134</v>
      </c>
      <c r="B42" s="159"/>
      <c r="C42" s="159"/>
      <c r="D42" s="159"/>
    </row>
    <row r="43" spans="1:4" ht="76.5" customHeight="1" x14ac:dyDescent="0.2">
      <c r="A43" s="159" t="s">
        <v>135</v>
      </c>
      <c r="B43" s="159"/>
      <c r="C43" s="159"/>
      <c r="D43" s="159"/>
    </row>
    <row r="44" spans="1:4" x14ac:dyDescent="0.2">
      <c r="A44" s="7"/>
      <c r="B44" s="7"/>
      <c r="C44" s="7"/>
      <c r="D44" s="7"/>
    </row>
  </sheetData>
  <mergeCells count="4">
    <mergeCell ref="A5:I5"/>
    <mergeCell ref="A6:I6"/>
    <mergeCell ref="A42:D42"/>
    <mergeCell ref="A43:D4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I44"/>
  <sheetViews>
    <sheetView showGridLines="0" workbookViewId="0">
      <selection activeCell="C43" sqref="C43"/>
    </sheetView>
  </sheetViews>
  <sheetFormatPr baseColWidth="10" defaultColWidth="8.83203125" defaultRowHeight="15" x14ac:dyDescent="0.2"/>
  <cols>
    <col min="1" max="1" width="43.5" bestFit="1" customWidth="1"/>
    <col min="2" max="2" width="4.83203125" bestFit="1" customWidth="1"/>
    <col min="3" max="3" width="7.5" bestFit="1" customWidth="1"/>
    <col min="4" max="4" width="7" bestFit="1" customWidth="1"/>
  </cols>
  <sheetData>
    <row r="5" spans="1:9" ht="16" x14ac:dyDescent="0.2">
      <c r="A5" s="157" t="s">
        <v>23</v>
      </c>
      <c r="B5" s="157"/>
      <c r="C5" s="157"/>
      <c r="D5" s="157"/>
      <c r="E5" s="157"/>
      <c r="F5" s="157"/>
      <c r="G5" s="157"/>
      <c r="H5" s="157"/>
      <c r="I5" s="1"/>
    </row>
    <row r="6" spans="1:9" x14ac:dyDescent="0.2">
      <c r="A6" s="158" t="s">
        <v>129</v>
      </c>
      <c r="B6" s="158"/>
      <c r="C6" s="158"/>
      <c r="D6" s="158"/>
      <c r="E6" s="158"/>
      <c r="F6" s="158"/>
      <c r="G6" s="158"/>
      <c r="H6" s="158"/>
      <c r="I6" s="158"/>
    </row>
    <row r="7" spans="1:9" ht="16" thickBot="1" x14ac:dyDescent="0.25"/>
    <row r="8" spans="1:9" ht="21.75" customHeight="1" x14ac:dyDescent="0.2">
      <c r="A8" s="37"/>
      <c r="B8" s="37"/>
      <c r="C8" s="72">
        <v>46203</v>
      </c>
      <c r="D8" s="73">
        <v>46387</v>
      </c>
    </row>
    <row r="9" spans="1:9" x14ac:dyDescent="0.2">
      <c r="A9" s="44"/>
      <c r="B9" s="44"/>
      <c r="C9" s="74">
        <v>2026</v>
      </c>
      <c r="D9" s="49">
        <v>2025</v>
      </c>
    </row>
    <row r="10" spans="1:9" ht="16" thickBot="1" x14ac:dyDescent="0.25">
      <c r="A10" s="40"/>
      <c r="B10" s="42"/>
      <c r="C10" s="12" t="s">
        <v>1</v>
      </c>
      <c r="D10" s="36" t="s">
        <v>1</v>
      </c>
    </row>
    <row r="11" spans="1:9" x14ac:dyDescent="0.2">
      <c r="A11" s="45" t="s">
        <v>24</v>
      </c>
      <c r="B11" s="44"/>
      <c r="C11" s="66"/>
      <c r="D11" s="44"/>
    </row>
    <row r="12" spans="1:9" x14ac:dyDescent="0.2">
      <c r="A12" s="45" t="s">
        <v>25</v>
      </c>
      <c r="B12" s="44"/>
      <c r="C12" s="66"/>
      <c r="D12" s="44"/>
    </row>
    <row r="13" spans="1:9" x14ac:dyDescent="0.2">
      <c r="A13" s="46" t="s">
        <v>26</v>
      </c>
      <c r="B13" s="44"/>
      <c r="C13" s="60">
        <v>46295</v>
      </c>
      <c r="D13" s="61">
        <v>55340</v>
      </c>
    </row>
    <row r="14" spans="1:9" x14ac:dyDescent="0.2">
      <c r="A14" s="46" t="s">
        <v>27</v>
      </c>
      <c r="B14" s="44"/>
      <c r="C14" s="60">
        <v>83178</v>
      </c>
      <c r="D14" s="61">
        <v>79763</v>
      </c>
    </row>
    <row r="15" spans="1:9" x14ac:dyDescent="0.2">
      <c r="A15" s="46" t="s">
        <v>28</v>
      </c>
      <c r="B15" s="44"/>
      <c r="C15" s="60">
        <v>3251</v>
      </c>
      <c r="D15" s="61" t="s">
        <v>43</v>
      </c>
    </row>
    <row r="16" spans="1:9" ht="16" thickBot="1" x14ac:dyDescent="0.25">
      <c r="A16" s="51" t="s">
        <v>29</v>
      </c>
      <c r="B16" s="40"/>
      <c r="C16" s="64">
        <v>132724</v>
      </c>
      <c r="D16" s="65">
        <v>135103</v>
      </c>
    </row>
    <row r="17" spans="1:4" x14ac:dyDescent="0.2">
      <c r="A17" s="45" t="s">
        <v>30</v>
      </c>
      <c r="B17" s="44"/>
      <c r="C17" s="67"/>
      <c r="D17" s="68"/>
    </row>
    <row r="18" spans="1:4" x14ac:dyDescent="0.2">
      <c r="A18" s="46" t="s">
        <v>31</v>
      </c>
      <c r="B18" s="75"/>
      <c r="C18" s="60">
        <v>451587</v>
      </c>
      <c r="D18" s="61">
        <v>460375</v>
      </c>
    </row>
    <row r="19" spans="1:4" x14ac:dyDescent="0.2">
      <c r="A19" s="46" t="s">
        <v>32</v>
      </c>
      <c r="B19" s="44"/>
      <c r="C19" s="60">
        <v>25813</v>
      </c>
      <c r="D19" s="61">
        <v>20539</v>
      </c>
    </row>
    <row r="20" spans="1:4" x14ac:dyDescent="0.2">
      <c r="A20" s="46" t="s">
        <v>33</v>
      </c>
      <c r="B20" s="44"/>
      <c r="C20" s="60">
        <v>32246</v>
      </c>
      <c r="D20" s="61">
        <v>25069</v>
      </c>
    </row>
    <row r="21" spans="1:4" x14ac:dyDescent="0.2">
      <c r="A21" s="46" t="s">
        <v>34</v>
      </c>
      <c r="B21" s="44"/>
      <c r="C21" s="60">
        <v>25939</v>
      </c>
      <c r="D21" s="61">
        <v>28304</v>
      </c>
    </row>
    <row r="22" spans="1:4" ht="16" thickBot="1" x14ac:dyDescent="0.25">
      <c r="A22" s="51" t="s">
        <v>35</v>
      </c>
      <c r="B22" s="40"/>
      <c r="C22" s="64">
        <v>535585</v>
      </c>
      <c r="D22" s="65">
        <v>534287</v>
      </c>
    </row>
    <row r="23" spans="1:4" ht="16" thickBot="1" x14ac:dyDescent="0.25">
      <c r="A23" s="51" t="s">
        <v>36</v>
      </c>
      <c r="B23" s="40"/>
      <c r="C23" s="64">
        <v>668309</v>
      </c>
      <c r="D23" s="65">
        <v>669390</v>
      </c>
    </row>
    <row r="24" spans="1:4" x14ac:dyDescent="0.2">
      <c r="A24" s="45" t="s">
        <v>37</v>
      </c>
      <c r="B24" s="44"/>
      <c r="C24" s="67"/>
      <c r="D24" s="68"/>
    </row>
    <row r="25" spans="1:4" x14ac:dyDescent="0.2">
      <c r="A25" s="45" t="s">
        <v>38</v>
      </c>
      <c r="B25" s="44"/>
      <c r="C25" s="67"/>
      <c r="D25" s="68"/>
    </row>
    <row r="26" spans="1:4" x14ac:dyDescent="0.2">
      <c r="A26" s="46" t="s">
        <v>39</v>
      </c>
      <c r="B26" s="44"/>
      <c r="C26" s="60">
        <v>46766</v>
      </c>
      <c r="D26" s="61">
        <v>59107</v>
      </c>
    </row>
    <row r="27" spans="1:4" x14ac:dyDescent="0.2">
      <c r="A27" s="46" t="s">
        <v>40</v>
      </c>
      <c r="B27" s="44"/>
      <c r="C27" s="60">
        <v>7956</v>
      </c>
      <c r="D27" s="61">
        <v>11212</v>
      </c>
    </row>
    <row r="28" spans="1:4" x14ac:dyDescent="0.2">
      <c r="A28" s="46" t="s">
        <v>41</v>
      </c>
      <c r="B28" s="44"/>
      <c r="C28" s="60">
        <v>20848</v>
      </c>
      <c r="D28" s="61">
        <v>18470</v>
      </c>
    </row>
    <row r="29" spans="1:4" ht="16" thickBot="1" x14ac:dyDescent="0.25">
      <c r="A29" s="41" t="s">
        <v>44</v>
      </c>
      <c r="B29" s="40"/>
      <c r="C29" s="56" t="s">
        <v>43</v>
      </c>
      <c r="D29" s="57">
        <v>3052</v>
      </c>
    </row>
    <row r="30" spans="1:4" ht="16" thickBot="1" x14ac:dyDescent="0.25">
      <c r="A30" s="51" t="s">
        <v>45</v>
      </c>
      <c r="B30" s="40"/>
      <c r="C30" s="64">
        <v>75570</v>
      </c>
      <c r="D30" s="65">
        <v>91841</v>
      </c>
    </row>
    <row r="31" spans="1:4" x14ac:dyDescent="0.2">
      <c r="A31" s="45" t="s">
        <v>46</v>
      </c>
      <c r="B31" s="44"/>
      <c r="C31" s="67"/>
      <c r="D31" s="68"/>
    </row>
    <row r="32" spans="1:4" x14ac:dyDescent="0.2">
      <c r="A32" s="46" t="s">
        <v>39</v>
      </c>
      <c r="B32" s="44"/>
      <c r="C32" s="60">
        <v>314</v>
      </c>
      <c r="D32" s="61" t="s">
        <v>43</v>
      </c>
    </row>
    <row r="33" spans="1:4" x14ac:dyDescent="0.2">
      <c r="A33" s="46" t="s">
        <v>40</v>
      </c>
      <c r="B33" s="44"/>
      <c r="C33" s="60">
        <v>48803</v>
      </c>
      <c r="D33" s="61">
        <v>31953</v>
      </c>
    </row>
    <row r="34" spans="1:4" x14ac:dyDescent="0.2">
      <c r="A34" s="46" t="s">
        <v>41</v>
      </c>
      <c r="B34" s="44"/>
      <c r="C34" s="60">
        <v>1596</v>
      </c>
      <c r="D34" s="61">
        <v>1558</v>
      </c>
    </row>
    <row r="35" spans="1:4" x14ac:dyDescent="0.2">
      <c r="A35" s="46" t="s">
        <v>42</v>
      </c>
      <c r="B35" s="75"/>
      <c r="C35" s="60">
        <v>115977</v>
      </c>
      <c r="D35" s="61">
        <v>120937</v>
      </c>
    </row>
    <row r="36" spans="1:4" ht="16" thickBot="1" x14ac:dyDescent="0.25">
      <c r="A36" s="51" t="s">
        <v>47</v>
      </c>
      <c r="B36" s="40"/>
      <c r="C36" s="64">
        <v>166690</v>
      </c>
      <c r="D36" s="65">
        <v>154448</v>
      </c>
    </row>
    <row r="37" spans="1:4" ht="16" thickBot="1" x14ac:dyDescent="0.25">
      <c r="A37" s="51" t="s">
        <v>48</v>
      </c>
      <c r="B37" s="40"/>
      <c r="C37" s="64">
        <v>242260</v>
      </c>
      <c r="D37" s="65">
        <v>246289</v>
      </c>
    </row>
    <row r="38" spans="1:4" ht="16" thickBot="1" x14ac:dyDescent="0.25">
      <c r="A38" s="51" t="s">
        <v>49</v>
      </c>
      <c r="B38" s="40"/>
      <c r="C38" s="64">
        <v>426049</v>
      </c>
      <c r="D38" s="65">
        <v>423101</v>
      </c>
    </row>
    <row r="39" spans="1:4" x14ac:dyDescent="0.2">
      <c r="A39" s="45" t="s">
        <v>50</v>
      </c>
      <c r="B39" s="44"/>
      <c r="C39" s="67"/>
      <c r="D39" s="68"/>
    </row>
    <row r="40" spans="1:4" x14ac:dyDescent="0.2">
      <c r="A40" s="46" t="s">
        <v>51</v>
      </c>
      <c r="B40" s="44"/>
      <c r="C40" s="60">
        <v>419704</v>
      </c>
      <c r="D40" s="61">
        <v>419704</v>
      </c>
    </row>
    <row r="41" spans="1:4" x14ac:dyDescent="0.2">
      <c r="A41" s="46" t="s">
        <v>52</v>
      </c>
      <c r="B41" s="44"/>
      <c r="C41" s="60">
        <v>7750</v>
      </c>
      <c r="D41" s="61">
        <v>14535</v>
      </c>
    </row>
    <row r="42" spans="1:4" x14ac:dyDescent="0.2">
      <c r="A42" s="46" t="s">
        <v>53</v>
      </c>
      <c r="B42" s="44"/>
      <c r="C42" s="60">
        <v>7333</v>
      </c>
      <c r="D42" s="61">
        <v>11807</v>
      </c>
    </row>
    <row r="43" spans="1:4" ht="16" thickBot="1" x14ac:dyDescent="0.25">
      <c r="A43" s="41" t="s">
        <v>54</v>
      </c>
      <c r="B43" s="40"/>
      <c r="C43" s="56">
        <v>-8738</v>
      </c>
      <c r="D43" s="57">
        <v>-22945</v>
      </c>
    </row>
    <row r="44" spans="1:4" ht="16" thickBot="1" x14ac:dyDescent="0.25">
      <c r="A44" s="51" t="s">
        <v>55</v>
      </c>
      <c r="B44" s="40"/>
      <c r="C44" s="64">
        <v>426049</v>
      </c>
      <c r="D44" s="65">
        <v>423101</v>
      </c>
    </row>
  </sheetData>
  <mergeCells count="2">
    <mergeCell ref="A5:H5"/>
    <mergeCell ref="A6:I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I39"/>
  <sheetViews>
    <sheetView showGridLines="0" topLeftCell="A9" workbookViewId="0">
      <selection activeCell="E36" sqref="E36"/>
    </sheetView>
  </sheetViews>
  <sheetFormatPr baseColWidth="10" defaultColWidth="8.83203125" defaultRowHeight="15" x14ac:dyDescent="0.2"/>
  <cols>
    <col min="1" max="1" width="51.5" customWidth="1"/>
    <col min="2" max="2" width="4.83203125" bestFit="1" customWidth="1"/>
    <col min="3" max="4" width="8.6640625" customWidth="1"/>
  </cols>
  <sheetData>
    <row r="5" spans="1:9" ht="16" x14ac:dyDescent="0.2">
      <c r="A5" s="157" t="s">
        <v>56</v>
      </c>
      <c r="B5" s="157"/>
      <c r="C5" s="157"/>
      <c r="D5" s="157"/>
      <c r="E5" s="1"/>
      <c r="F5" s="1"/>
      <c r="G5" s="1"/>
      <c r="H5" s="1"/>
      <c r="I5" s="1"/>
    </row>
    <row r="6" spans="1:9" x14ac:dyDescent="0.2">
      <c r="A6" s="158" t="s">
        <v>129</v>
      </c>
      <c r="B6" s="158"/>
      <c r="C6" s="158"/>
      <c r="D6" s="158"/>
      <c r="E6" s="158"/>
      <c r="F6" s="158"/>
      <c r="G6" s="158"/>
      <c r="H6" s="158"/>
      <c r="I6" s="158"/>
    </row>
    <row r="7" spans="1:9" ht="16" thickBot="1" x14ac:dyDescent="0.25"/>
    <row r="8" spans="1:9" ht="24.75" customHeight="1" x14ac:dyDescent="0.2">
      <c r="A8" s="37"/>
      <c r="B8" s="37"/>
      <c r="C8" s="160" t="s">
        <v>136</v>
      </c>
      <c r="D8" s="160"/>
    </row>
    <row r="9" spans="1:9" x14ac:dyDescent="0.2">
      <c r="A9" s="44"/>
      <c r="B9" s="44"/>
      <c r="C9" s="74">
        <v>2026</v>
      </c>
      <c r="D9" s="49">
        <v>2025</v>
      </c>
    </row>
    <row r="10" spans="1:9" ht="16" thickBot="1" x14ac:dyDescent="0.25">
      <c r="A10" s="40"/>
      <c r="B10" s="42" t="s">
        <v>137</v>
      </c>
      <c r="C10" s="12" t="s">
        <v>1</v>
      </c>
      <c r="D10" s="36" t="s">
        <v>1</v>
      </c>
    </row>
    <row r="11" spans="1:9" x14ac:dyDescent="0.2">
      <c r="A11" s="45" t="s">
        <v>57</v>
      </c>
      <c r="B11" s="44"/>
      <c r="C11" s="66"/>
      <c r="D11" s="44"/>
    </row>
    <row r="12" spans="1:9" x14ac:dyDescent="0.2">
      <c r="A12" s="46" t="s">
        <v>107</v>
      </c>
      <c r="B12" s="44"/>
      <c r="C12" s="60">
        <v>279185</v>
      </c>
      <c r="D12" s="61">
        <v>333648</v>
      </c>
    </row>
    <row r="13" spans="1:9" x14ac:dyDescent="0.2">
      <c r="A13" s="46" t="s">
        <v>108</v>
      </c>
      <c r="B13" s="44"/>
      <c r="C13" s="60">
        <v>-98446</v>
      </c>
      <c r="D13" s="61">
        <v>-147493</v>
      </c>
    </row>
    <row r="14" spans="1:9" x14ac:dyDescent="0.2">
      <c r="A14" s="46" t="s">
        <v>109</v>
      </c>
      <c r="B14" s="44"/>
      <c r="C14" s="60">
        <v>-122411</v>
      </c>
      <c r="D14" s="61">
        <v>-145867</v>
      </c>
    </row>
    <row r="15" spans="1:9" ht="16" thickBot="1" x14ac:dyDescent="0.25">
      <c r="A15" s="41" t="s">
        <v>110</v>
      </c>
      <c r="B15" s="40"/>
      <c r="C15" s="56">
        <v>-12940</v>
      </c>
      <c r="D15" s="57">
        <v>-8272</v>
      </c>
    </row>
    <row r="16" spans="1:9" ht="16" thickBot="1" x14ac:dyDescent="0.25">
      <c r="A16" s="51" t="s">
        <v>58</v>
      </c>
      <c r="B16" s="40"/>
      <c r="C16" s="64">
        <v>45388</v>
      </c>
      <c r="D16" s="65">
        <v>32016</v>
      </c>
    </row>
    <row r="17" spans="1:4" x14ac:dyDescent="0.2">
      <c r="A17" s="45" t="s">
        <v>59</v>
      </c>
      <c r="B17" s="44"/>
      <c r="C17" s="67"/>
      <c r="D17" s="68"/>
    </row>
    <row r="18" spans="1:4" x14ac:dyDescent="0.2">
      <c r="A18" s="46" t="s">
        <v>138</v>
      </c>
      <c r="B18" s="47"/>
      <c r="C18" s="60">
        <v>-6113</v>
      </c>
      <c r="D18" s="61">
        <v>-15194</v>
      </c>
    </row>
    <row r="19" spans="1:4" x14ac:dyDescent="0.2">
      <c r="A19" s="46" t="s">
        <v>111</v>
      </c>
      <c r="B19" s="44"/>
      <c r="C19" s="60">
        <v>-10624</v>
      </c>
      <c r="D19" s="61">
        <v>-10331</v>
      </c>
    </row>
    <row r="20" spans="1:4" x14ac:dyDescent="0.2">
      <c r="A20" s="46" t="s">
        <v>112</v>
      </c>
      <c r="B20" s="44"/>
      <c r="C20" s="60">
        <v>110</v>
      </c>
      <c r="D20" s="61">
        <v>38311</v>
      </c>
    </row>
    <row r="21" spans="1:4" ht="16" thickBot="1" x14ac:dyDescent="0.25">
      <c r="A21" s="20" t="s">
        <v>139</v>
      </c>
      <c r="B21" s="40"/>
      <c r="C21" s="64">
        <v>-16627</v>
      </c>
      <c r="D21" s="65">
        <v>12786</v>
      </c>
    </row>
    <row r="22" spans="1:4" x14ac:dyDescent="0.2">
      <c r="A22" s="45" t="s">
        <v>60</v>
      </c>
      <c r="B22" s="44"/>
      <c r="C22" s="67"/>
      <c r="D22" s="68"/>
    </row>
    <row r="23" spans="1:4" x14ac:dyDescent="0.2">
      <c r="A23" s="46" t="s">
        <v>113</v>
      </c>
      <c r="B23" s="44"/>
      <c r="C23" s="60">
        <v>-2953</v>
      </c>
      <c r="D23" s="61">
        <v>-940</v>
      </c>
    </row>
    <row r="24" spans="1:4" x14ac:dyDescent="0.2">
      <c r="A24" s="46" t="s">
        <v>114</v>
      </c>
      <c r="B24" s="44"/>
      <c r="C24" s="60" t="s">
        <v>43</v>
      </c>
      <c r="D24" s="61">
        <v>6903</v>
      </c>
    </row>
    <row r="25" spans="1:4" x14ac:dyDescent="0.2">
      <c r="A25" s="46" t="s">
        <v>115</v>
      </c>
      <c r="B25" s="44"/>
      <c r="C25" s="60">
        <v>-6947</v>
      </c>
      <c r="D25" s="61">
        <v>-4769</v>
      </c>
    </row>
    <row r="26" spans="1:4" x14ac:dyDescent="0.2">
      <c r="A26" s="46" t="s">
        <v>116</v>
      </c>
      <c r="B26" s="44"/>
      <c r="C26" s="60">
        <v>-24283</v>
      </c>
      <c r="D26" s="61">
        <v>-18689</v>
      </c>
    </row>
    <row r="27" spans="1:4" x14ac:dyDescent="0.2">
      <c r="A27" s="46" t="s">
        <v>117</v>
      </c>
      <c r="B27" s="44"/>
      <c r="C27" s="60" t="s">
        <v>43</v>
      </c>
      <c r="D27" s="61">
        <v>72000</v>
      </c>
    </row>
    <row r="28" spans="1:4" x14ac:dyDescent="0.2">
      <c r="A28" s="46" t="s">
        <v>118</v>
      </c>
      <c r="B28" s="44"/>
      <c r="C28" s="60" t="s">
        <v>43</v>
      </c>
      <c r="D28" s="61">
        <v>-113743</v>
      </c>
    </row>
    <row r="29" spans="1:4" x14ac:dyDescent="0.2">
      <c r="A29" s="46" t="s">
        <v>119</v>
      </c>
      <c r="B29" s="44"/>
      <c r="C29" s="60">
        <v>975</v>
      </c>
      <c r="D29" s="61">
        <v>910</v>
      </c>
    </row>
    <row r="30" spans="1:4" x14ac:dyDescent="0.2">
      <c r="A30" s="46" t="s">
        <v>140</v>
      </c>
      <c r="B30" s="44"/>
      <c r="C30" s="60">
        <v>-2251</v>
      </c>
      <c r="D30" s="61">
        <v>-4631</v>
      </c>
    </row>
    <row r="31" spans="1:4" ht="16" thickBot="1" x14ac:dyDescent="0.25">
      <c r="A31" s="41" t="s">
        <v>141</v>
      </c>
      <c r="B31" s="40"/>
      <c r="C31" s="56">
        <v>-1285</v>
      </c>
      <c r="D31" s="57">
        <v>-1295</v>
      </c>
    </row>
    <row r="32" spans="1:4" ht="16" thickBot="1" x14ac:dyDescent="0.25">
      <c r="A32" s="51" t="s">
        <v>61</v>
      </c>
      <c r="B32" s="40"/>
      <c r="C32" s="64">
        <v>-36744</v>
      </c>
      <c r="D32" s="65">
        <v>-64254</v>
      </c>
    </row>
    <row r="33" spans="1:4" x14ac:dyDescent="0.2">
      <c r="A33" s="45" t="s">
        <v>142</v>
      </c>
      <c r="B33" s="44"/>
      <c r="C33" s="62">
        <v>-7983</v>
      </c>
      <c r="D33" s="63">
        <v>-19452</v>
      </c>
    </row>
    <row r="34" spans="1:4" x14ac:dyDescent="0.2">
      <c r="A34" s="46" t="s">
        <v>62</v>
      </c>
      <c r="B34" s="44"/>
      <c r="C34" s="60">
        <v>55340</v>
      </c>
      <c r="D34" s="61">
        <v>67729</v>
      </c>
    </row>
    <row r="35" spans="1:4" x14ac:dyDescent="0.2">
      <c r="A35" s="46" t="s">
        <v>63</v>
      </c>
      <c r="B35" s="44"/>
      <c r="C35" s="60" t="s">
        <v>43</v>
      </c>
      <c r="D35" s="61">
        <v>-7660</v>
      </c>
    </row>
    <row r="36" spans="1:4" ht="16" thickBot="1" x14ac:dyDescent="0.25">
      <c r="A36" s="41" t="s">
        <v>64</v>
      </c>
      <c r="B36" s="40"/>
      <c r="C36" s="56">
        <v>-1062</v>
      </c>
      <c r="D36" s="57">
        <v>225</v>
      </c>
    </row>
    <row r="37" spans="1:4" ht="16" thickBot="1" x14ac:dyDescent="0.25">
      <c r="A37" s="51" t="s">
        <v>143</v>
      </c>
      <c r="B37" s="40"/>
      <c r="C37" s="64">
        <v>46295</v>
      </c>
      <c r="D37" s="65">
        <v>40842</v>
      </c>
    </row>
    <row r="39" spans="1:4" ht="84" customHeight="1" x14ac:dyDescent="0.2">
      <c r="A39" s="161" t="s">
        <v>144</v>
      </c>
      <c r="B39" s="161"/>
      <c r="C39" s="161"/>
      <c r="D39" s="161"/>
    </row>
  </sheetData>
  <mergeCells count="4">
    <mergeCell ref="A5:D5"/>
    <mergeCell ref="A6:I6"/>
    <mergeCell ref="C8:D8"/>
    <mergeCell ref="A39:D3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6:N1048571"/>
  <sheetViews>
    <sheetView showGridLines="0" zoomScale="110" zoomScaleNormal="110" workbookViewId="0">
      <selection activeCell="G10" sqref="G10"/>
    </sheetView>
  </sheetViews>
  <sheetFormatPr baseColWidth="10" defaultColWidth="8.83203125" defaultRowHeight="15" x14ac:dyDescent="0.2"/>
  <cols>
    <col min="1" max="1" width="24.5" customWidth="1"/>
    <col min="2" max="2" width="11.5" customWidth="1"/>
    <col min="3" max="3" width="9.6640625" customWidth="1"/>
    <col min="4" max="4" width="10.83203125" customWidth="1"/>
    <col min="5" max="5" width="12.83203125" customWidth="1"/>
    <col min="6" max="6" width="15.33203125" customWidth="1"/>
    <col min="7" max="7" width="12.83203125" customWidth="1"/>
    <col min="8" max="8" width="12.1640625" customWidth="1"/>
    <col min="9" max="9" width="8.5" customWidth="1"/>
    <col min="11" max="11" width="10.5" customWidth="1"/>
    <col min="16" max="16" width="16.5" bestFit="1" customWidth="1"/>
  </cols>
  <sheetData>
    <row r="6" spans="1:8" ht="20" x14ac:dyDescent="0.2">
      <c r="A6" s="6" t="s">
        <v>145</v>
      </c>
    </row>
    <row r="7" spans="1:8" x14ac:dyDescent="0.2">
      <c r="A7" s="150"/>
      <c r="B7" s="150"/>
      <c r="C7" s="150"/>
      <c r="D7" s="150"/>
      <c r="E7" s="150"/>
      <c r="F7" s="150"/>
      <c r="G7" s="150"/>
      <c r="H7" s="150"/>
    </row>
    <row r="8" spans="1:8" ht="40" thickBot="1" x14ac:dyDescent="0.25">
      <c r="A8" s="76" t="s">
        <v>73</v>
      </c>
      <c r="B8" s="77" t="s">
        <v>74</v>
      </c>
      <c r="C8" s="77" t="s">
        <v>75</v>
      </c>
      <c r="D8" s="77" t="s">
        <v>147</v>
      </c>
      <c r="E8" s="77" t="s">
        <v>148</v>
      </c>
      <c r="F8" s="77" t="s">
        <v>76</v>
      </c>
      <c r="G8" s="77" t="s">
        <v>77</v>
      </c>
      <c r="H8" s="77" t="s">
        <v>121</v>
      </c>
    </row>
    <row r="9" spans="1:8" ht="8.5" customHeight="1" x14ac:dyDescent="0.2">
      <c r="A9" s="103"/>
      <c r="B9" s="103"/>
      <c r="C9" s="103"/>
      <c r="D9" s="103"/>
      <c r="E9" s="103"/>
      <c r="F9" s="104"/>
      <c r="G9" s="103"/>
      <c r="H9" s="105"/>
    </row>
    <row r="10" spans="1:8" x14ac:dyDescent="0.2">
      <c r="A10" s="78" t="s">
        <v>78</v>
      </c>
      <c r="B10" s="79">
        <v>122</v>
      </c>
      <c r="C10" s="79">
        <v>66.599999999999994</v>
      </c>
      <c r="D10" s="79">
        <v>49.2</v>
      </c>
      <c r="E10" s="140">
        <v>0</v>
      </c>
      <c r="F10" s="94">
        <v>237.8</v>
      </c>
      <c r="G10" s="79" t="s">
        <v>43</v>
      </c>
      <c r="H10" s="99">
        <v>237.8</v>
      </c>
    </row>
    <row r="11" spans="1:8" x14ac:dyDescent="0.2">
      <c r="A11" s="78" t="s">
        <v>79</v>
      </c>
      <c r="B11" s="79">
        <v>3.3</v>
      </c>
      <c r="C11" s="79">
        <v>1.6</v>
      </c>
      <c r="D11" s="79">
        <v>4.3</v>
      </c>
      <c r="E11" s="79">
        <v>3</v>
      </c>
      <c r="F11" s="94">
        <v>12.2</v>
      </c>
      <c r="G11" s="79" t="s">
        <v>43</v>
      </c>
      <c r="H11" s="99">
        <v>12.2</v>
      </c>
    </row>
    <row r="12" spans="1:8" x14ac:dyDescent="0.2">
      <c r="A12" s="81" t="s">
        <v>80</v>
      </c>
      <c r="B12" s="82">
        <v>125.3</v>
      </c>
      <c r="C12" s="82">
        <v>68.2</v>
      </c>
      <c r="D12" s="82">
        <v>53.5</v>
      </c>
      <c r="E12" s="82">
        <v>3</v>
      </c>
      <c r="F12" s="95">
        <v>250</v>
      </c>
      <c r="G12" s="82" t="s">
        <v>43</v>
      </c>
      <c r="H12" s="100">
        <v>250</v>
      </c>
    </row>
    <row r="13" spans="1:8" x14ac:dyDescent="0.2">
      <c r="A13" s="83" t="s">
        <v>149</v>
      </c>
      <c r="B13" s="84">
        <v>0.02</v>
      </c>
      <c r="C13" s="84">
        <v>4.8000000000000001E-2</v>
      </c>
      <c r="D13" s="84">
        <v>-8.9999999999999993E-3</v>
      </c>
      <c r="E13" s="84">
        <v>0.65700000000000003</v>
      </c>
      <c r="F13" s="96">
        <v>2.5000000000000001E-2</v>
      </c>
      <c r="G13" s="85"/>
      <c r="H13" s="101">
        <v>-0.14599999999999999</v>
      </c>
    </row>
    <row r="14" spans="1:8" ht="11" customHeight="1" x14ac:dyDescent="0.2">
      <c r="A14" s="92"/>
      <c r="B14" s="92"/>
      <c r="C14" s="92"/>
      <c r="D14" s="92"/>
      <c r="E14" s="92"/>
      <c r="F14" s="93"/>
      <c r="G14" s="92"/>
      <c r="H14" s="98"/>
    </row>
    <row r="15" spans="1:8" x14ac:dyDescent="0.2">
      <c r="A15" s="78" t="s">
        <v>81</v>
      </c>
      <c r="B15" s="79">
        <v>-33.4</v>
      </c>
      <c r="C15" s="79">
        <v>-20.5</v>
      </c>
      <c r="D15" s="79">
        <v>-21.3</v>
      </c>
      <c r="E15" s="79">
        <v>-32.5</v>
      </c>
      <c r="F15" s="94">
        <v>-107.7</v>
      </c>
      <c r="G15" s="79" t="s">
        <v>43</v>
      </c>
      <c r="H15" s="99">
        <v>-107.7</v>
      </c>
    </row>
    <row r="16" spans="1:8" x14ac:dyDescent="0.2">
      <c r="A16" s="78" t="s">
        <v>82</v>
      </c>
      <c r="B16" s="79">
        <v>-31.4</v>
      </c>
      <c r="C16" s="79">
        <v>-3.5</v>
      </c>
      <c r="D16" s="79">
        <v>-6.1</v>
      </c>
      <c r="E16" s="79">
        <v>-0.2</v>
      </c>
      <c r="F16" s="94">
        <v>-41.2</v>
      </c>
      <c r="G16" s="79" t="s">
        <v>43</v>
      </c>
      <c r="H16" s="99">
        <v>-41.2</v>
      </c>
    </row>
    <row r="17" spans="1:8" x14ac:dyDescent="0.2">
      <c r="A17" s="78" t="s">
        <v>150</v>
      </c>
      <c r="B17" s="79">
        <v>-6.6</v>
      </c>
      <c r="C17" s="79">
        <v>-5.3</v>
      </c>
      <c r="D17" s="79">
        <v>-4.8</v>
      </c>
      <c r="E17" s="79">
        <v>-15.8</v>
      </c>
      <c r="F17" s="94">
        <v>-32.5</v>
      </c>
      <c r="G17" s="79" t="s">
        <v>43</v>
      </c>
      <c r="H17" s="99">
        <v>-32.5</v>
      </c>
    </row>
    <row r="18" spans="1:8" x14ac:dyDescent="0.2">
      <c r="A18" s="78" t="s">
        <v>84</v>
      </c>
      <c r="B18" s="79">
        <v>-22</v>
      </c>
      <c r="C18" s="79">
        <v>-12.4</v>
      </c>
      <c r="D18" s="79">
        <v>-11.1</v>
      </c>
      <c r="E18" s="79">
        <v>45.5</v>
      </c>
      <c r="F18" s="94" t="s">
        <v>43</v>
      </c>
      <c r="G18" s="79" t="s">
        <v>43</v>
      </c>
      <c r="H18" s="99" t="s">
        <v>43</v>
      </c>
    </row>
    <row r="19" spans="1:8" x14ac:dyDescent="0.2">
      <c r="A19" s="81" t="s">
        <v>85</v>
      </c>
      <c r="B19" s="82">
        <v>-93.4</v>
      </c>
      <c r="C19" s="82">
        <v>-41.7</v>
      </c>
      <c r="D19" s="82">
        <v>-43.3</v>
      </c>
      <c r="E19" s="82">
        <v>-3</v>
      </c>
      <c r="F19" s="95">
        <v>-181.4</v>
      </c>
      <c r="G19" s="82" t="s">
        <v>43</v>
      </c>
      <c r="H19" s="100">
        <v>-181.4</v>
      </c>
    </row>
    <row r="20" spans="1:8" x14ac:dyDescent="0.2">
      <c r="A20" s="83" t="s">
        <v>149</v>
      </c>
      <c r="B20" s="84">
        <v>4.0000000000000001E-3</v>
      </c>
      <c r="C20" s="84">
        <v>-7.8E-2</v>
      </c>
      <c r="D20" s="84">
        <v>-4.8000000000000001E-2</v>
      </c>
      <c r="E20" s="84" t="s">
        <v>151</v>
      </c>
      <c r="F20" s="96">
        <v>-1.9E-2</v>
      </c>
      <c r="G20" s="85"/>
      <c r="H20" s="101">
        <v>-0.21099999999999999</v>
      </c>
    </row>
    <row r="21" spans="1:8" ht="10" customHeight="1" x14ac:dyDescent="0.2">
      <c r="A21" s="92"/>
      <c r="B21" s="92"/>
      <c r="C21" s="92"/>
      <c r="D21" s="92"/>
      <c r="E21" s="92"/>
      <c r="F21" s="93"/>
      <c r="G21" s="92"/>
      <c r="H21" s="98"/>
    </row>
    <row r="22" spans="1:8" x14ac:dyDescent="0.2">
      <c r="A22" s="87" t="s">
        <v>86</v>
      </c>
      <c r="B22" s="88">
        <v>31.9</v>
      </c>
      <c r="C22" s="88">
        <v>26.5</v>
      </c>
      <c r="D22" s="88">
        <v>10.199999999999999</v>
      </c>
      <c r="E22" s="145">
        <v>0</v>
      </c>
      <c r="F22" s="88">
        <v>68.599999999999994</v>
      </c>
      <c r="G22" s="88" t="s">
        <v>43</v>
      </c>
      <c r="H22" s="88">
        <v>68.599999999999994</v>
      </c>
    </row>
    <row r="23" spans="1:8" x14ac:dyDescent="0.2">
      <c r="A23" s="78" t="s">
        <v>126</v>
      </c>
      <c r="B23" s="79">
        <v>-3.8</v>
      </c>
      <c r="C23" s="79">
        <v>-2</v>
      </c>
      <c r="D23" s="79">
        <v>-1.7</v>
      </c>
      <c r="E23" s="139">
        <v>0</v>
      </c>
      <c r="F23" s="94">
        <v>-7.5</v>
      </c>
      <c r="G23" s="79" t="s">
        <v>43</v>
      </c>
      <c r="H23" s="80">
        <v>-7.5</v>
      </c>
    </row>
    <row r="24" spans="1:8" x14ac:dyDescent="0.2">
      <c r="A24" s="87" t="s">
        <v>127</v>
      </c>
      <c r="B24" s="88">
        <v>28.1</v>
      </c>
      <c r="C24" s="88">
        <v>24.5</v>
      </c>
      <c r="D24" s="88">
        <v>8.5</v>
      </c>
      <c r="E24" s="145">
        <v>0</v>
      </c>
      <c r="F24" s="88">
        <v>61.1</v>
      </c>
      <c r="G24" s="88" t="s">
        <v>43</v>
      </c>
      <c r="H24" s="88">
        <v>61.1</v>
      </c>
    </row>
    <row r="25" spans="1:8" x14ac:dyDescent="0.2">
      <c r="A25" s="83" t="s">
        <v>149</v>
      </c>
      <c r="B25" s="84">
        <v>0.623</v>
      </c>
      <c r="C25" s="84">
        <v>0.39400000000000002</v>
      </c>
      <c r="D25" s="84">
        <v>0.39900000000000002</v>
      </c>
      <c r="E25" s="84" t="s">
        <v>151</v>
      </c>
      <c r="F25" s="96">
        <v>0.47099999999999997</v>
      </c>
      <c r="G25" s="85"/>
      <c r="H25" s="86">
        <v>0.372</v>
      </c>
    </row>
    <row r="26" spans="1:8" x14ac:dyDescent="0.2">
      <c r="A26" s="89"/>
      <c r="B26" s="89"/>
      <c r="C26" s="89"/>
      <c r="D26" s="89"/>
      <c r="E26" s="89"/>
      <c r="F26" s="97"/>
      <c r="G26" s="89"/>
      <c r="H26" s="102"/>
    </row>
    <row r="27" spans="1:8" x14ac:dyDescent="0.2">
      <c r="A27" s="87" t="s">
        <v>152</v>
      </c>
      <c r="B27" s="90">
        <v>0.224</v>
      </c>
      <c r="C27" s="90">
        <v>0.36099999999999999</v>
      </c>
      <c r="D27" s="90">
        <v>0.159</v>
      </c>
      <c r="E27" s="90">
        <v>0</v>
      </c>
      <c r="F27" s="90">
        <v>0.245</v>
      </c>
      <c r="G27" s="91"/>
      <c r="H27" s="90">
        <v>0.245</v>
      </c>
    </row>
    <row r="28" spans="1:8" x14ac:dyDescent="0.2">
      <c r="A28" s="106"/>
      <c r="B28" s="107"/>
      <c r="C28" s="107"/>
      <c r="D28" s="107"/>
      <c r="E28" s="107"/>
      <c r="F28" s="107"/>
      <c r="G28" s="108"/>
      <c r="H28" s="107"/>
    </row>
    <row r="29" spans="1:8" ht="63.5" customHeight="1" x14ac:dyDescent="0.2">
      <c r="A29" s="162" t="s">
        <v>154</v>
      </c>
      <c r="B29" s="162"/>
      <c r="C29" s="162"/>
      <c r="D29" s="162"/>
      <c r="E29" s="162"/>
      <c r="F29" s="162"/>
      <c r="G29" s="162"/>
      <c r="H29" s="162"/>
    </row>
    <row r="30" spans="1:8" x14ac:dyDescent="0.2">
      <c r="A30" s="106"/>
      <c r="B30" s="107"/>
      <c r="C30" s="107"/>
      <c r="D30" s="107"/>
      <c r="E30" s="107"/>
      <c r="F30" s="107"/>
      <c r="G30" s="108"/>
      <c r="H30" s="107"/>
    </row>
    <row r="31" spans="1:8" x14ac:dyDescent="0.2">
      <c r="A31" s="106"/>
      <c r="B31" s="107"/>
      <c r="C31" s="107"/>
      <c r="D31" s="107"/>
      <c r="E31" s="107"/>
      <c r="F31" s="107"/>
      <c r="G31" s="108"/>
      <c r="H31" s="107"/>
    </row>
    <row r="33" spans="1:8" ht="20" x14ac:dyDescent="0.2">
      <c r="A33" s="6" t="s">
        <v>146</v>
      </c>
    </row>
    <row r="35" spans="1:8" ht="39" x14ac:dyDescent="0.2">
      <c r="A35" s="76" t="s">
        <v>73</v>
      </c>
      <c r="B35" s="77" t="s">
        <v>74</v>
      </c>
      <c r="C35" s="77" t="s">
        <v>75</v>
      </c>
      <c r="D35" s="77" t="s">
        <v>147</v>
      </c>
      <c r="E35" s="77" t="s">
        <v>148</v>
      </c>
      <c r="F35" s="77" t="s">
        <v>76</v>
      </c>
      <c r="G35" s="77" t="s">
        <v>77</v>
      </c>
      <c r="H35" s="77" t="s">
        <v>121</v>
      </c>
    </row>
    <row r="36" spans="1:8" ht="8.5" customHeight="1" x14ac:dyDescent="0.2">
      <c r="A36" s="113"/>
      <c r="B36" s="113"/>
      <c r="C36" s="113"/>
      <c r="D36" s="113"/>
      <c r="E36" s="113"/>
      <c r="F36" s="114"/>
      <c r="G36" s="113"/>
      <c r="H36" s="115"/>
    </row>
    <row r="37" spans="1:8" x14ac:dyDescent="0.2">
      <c r="A37" s="78" t="s">
        <v>78</v>
      </c>
      <c r="B37" s="79">
        <v>120.8</v>
      </c>
      <c r="C37" s="79">
        <v>63.6</v>
      </c>
      <c r="D37" s="79">
        <v>50.7</v>
      </c>
      <c r="E37" s="79">
        <v>0.1</v>
      </c>
      <c r="F37" s="109">
        <v>235.2</v>
      </c>
      <c r="G37" s="79">
        <v>42.4</v>
      </c>
      <c r="H37" s="99">
        <v>277.60000000000002</v>
      </c>
    </row>
    <row r="38" spans="1:8" x14ac:dyDescent="0.2">
      <c r="A38" s="78" t="s">
        <v>79</v>
      </c>
      <c r="B38" s="79">
        <v>4</v>
      </c>
      <c r="C38" s="79">
        <v>1.8</v>
      </c>
      <c r="D38" s="79">
        <v>6.7</v>
      </c>
      <c r="E38" s="79">
        <v>1.7</v>
      </c>
      <c r="F38" s="109">
        <v>14.2</v>
      </c>
      <c r="G38" s="79">
        <v>7.7</v>
      </c>
      <c r="H38" s="99">
        <v>21.9</v>
      </c>
    </row>
    <row r="39" spans="1:8" x14ac:dyDescent="0.2">
      <c r="A39" s="81" t="s">
        <v>80</v>
      </c>
      <c r="B39" s="82">
        <v>124.8</v>
      </c>
      <c r="C39" s="82">
        <v>65.400000000000006</v>
      </c>
      <c r="D39" s="82">
        <v>57.4</v>
      </c>
      <c r="E39" s="82">
        <v>1.8</v>
      </c>
      <c r="F39" s="110">
        <v>249.4</v>
      </c>
      <c r="G39" s="82">
        <v>50.1</v>
      </c>
      <c r="H39" s="100">
        <v>299.5</v>
      </c>
    </row>
    <row r="40" spans="1:8" x14ac:dyDescent="0.2">
      <c r="F40" s="111"/>
      <c r="H40" s="112"/>
    </row>
    <row r="41" spans="1:8" x14ac:dyDescent="0.2">
      <c r="A41" s="78" t="s">
        <v>81</v>
      </c>
      <c r="B41" s="79">
        <v>-29.9</v>
      </c>
      <c r="C41" s="79">
        <v>-20.5</v>
      </c>
      <c r="D41" s="79">
        <v>-24.5</v>
      </c>
      <c r="E41" s="79">
        <v>-35.9</v>
      </c>
      <c r="F41" s="109">
        <v>-110.8</v>
      </c>
      <c r="G41" s="79">
        <v>-26.2</v>
      </c>
      <c r="H41" s="99">
        <v>-137</v>
      </c>
    </row>
    <row r="42" spans="1:8" x14ac:dyDescent="0.2">
      <c r="A42" s="78" t="s">
        <v>82</v>
      </c>
      <c r="B42" s="79">
        <v>-30.3</v>
      </c>
      <c r="C42" s="79">
        <v>-4.0999999999999996</v>
      </c>
      <c r="D42" s="79">
        <v>-6</v>
      </c>
      <c r="E42" s="79">
        <v>0.1</v>
      </c>
      <c r="F42" s="109">
        <v>-40.299999999999997</v>
      </c>
      <c r="G42" s="79">
        <v>-16.2</v>
      </c>
      <c r="H42" s="99">
        <v>-56.5</v>
      </c>
    </row>
    <row r="43" spans="1:8" x14ac:dyDescent="0.2">
      <c r="A43" s="78" t="s">
        <v>150</v>
      </c>
      <c r="B43" s="79">
        <v>-3.7</v>
      </c>
      <c r="C43" s="79">
        <v>-1.8</v>
      </c>
      <c r="D43" s="79">
        <v>-2.9</v>
      </c>
      <c r="E43" s="79">
        <v>-29.7</v>
      </c>
      <c r="F43" s="109">
        <v>-38.1</v>
      </c>
      <c r="G43" s="79">
        <v>-3.5</v>
      </c>
      <c r="H43" s="99">
        <v>-41.6</v>
      </c>
    </row>
    <row r="44" spans="1:8" x14ac:dyDescent="0.2">
      <c r="A44" s="78" t="s">
        <v>84</v>
      </c>
      <c r="B44" s="79">
        <v>-30.7</v>
      </c>
      <c r="C44" s="79">
        <v>-18.899999999999999</v>
      </c>
      <c r="D44" s="79">
        <v>-14.1</v>
      </c>
      <c r="E44" s="79">
        <v>63.7</v>
      </c>
      <c r="F44" s="109" t="s">
        <v>43</v>
      </c>
      <c r="G44" s="79" t="s">
        <v>43</v>
      </c>
      <c r="H44" s="99" t="s">
        <v>43</v>
      </c>
    </row>
    <row r="45" spans="1:8" x14ac:dyDescent="0.2">
      <c r="A45" s="81" t="s">
        <v>85</v>
      </c>
      <c r="B45" s="82">
        <v>-94.6</v>
      </c>
      <c r="C45" s="82">
        <v>-45.3</v>
      </c>
      <c r="D45" s="82">
        <v>-47.5</v>
      </c>
      <c r="E45" s="82">
        <v>-1.8</v>
      </c>
      <c r="F45" s="110">
        <v>-189.2</v>
      </c>
      <c r="G45" s="82">
        <v>-45.9</v>
      </c>
      <c r="H45" s="100">
        <v>-235.1</v>
      </c>
    </row>
    <row r="46" spans="1:8" x14ac:dyDescent="0.2">
      <c r="F46" s="111"/>
      <c r="H46" s="112"/>
    </row>
    <row r="47" spans="1:8" x14ac:dyDescent="0.2">
      <c r="A47" s="87" t="s">
        <v>86</v>
      </c>
      <c r="B47" s="88">
        <v>30.2</v>
      </c>
      <c r="C47" s="88">
        <v>20.100000000000001</v>
      </c>
      <c r="D47" s="88">
        <v>9.9</v>
      </c>
      <c r="E47" s="88" t="s">
        <v>43</v>
      </c>
      <c r="F47" s="88">
        <v>60.2</v>
      </c>
      <c r="G47" s="88">
        <v>4.2</v>
      </c>
      <c r="H47" s="88">
        <v>64.400000000000006</v>
      </c>
    </row>
    <row r="48" spans="1:8" x14ac:dyDescent="0.2">
      <c r="A48" s="116" t="s">
        <v>126</v>
      </c>
      <c r="B48" s="117">
        <v>-12.7</v>
      </c>
      <c r="C48" s="117">
        <v>-2.2999999999999998</v>
      </c>
      <c r="D48" s="117">
        <v>-2.7</v>
      </c>
      <c r="E48" s="117" t="s">
        <v>43</v>
      </c>
      <c r="F48" s="118">
        <v>-17.7</v>
      </c>
      <c r="G48" s="117">
        <v>-1.1000000000000001</v>
      </c>
      <c r="H48" s="119">
        <v>-18.8</v>
      </c>
    </row>
    <row r="49" spans="1:8" x14ac:dyDescent="0.2">
      <c r="A49" s="87" t="s">
        <v>127</v>
      </c>
      <c r="B49" s="88">
        <v>17.5</v>
      </c>
      <c r="C49" s="88">
        <v>17.8</v>
      </c>
      <c r="D49" s="88">
        <v>7.2</v>
      </c>
      <c r="E49" s="88" t="s">
        <v>43</v>
      </c>
      <c r="F49" s="88">
        <v>42.5</v>
      </c>
      <c r="G49" s="88">
        <v>3.1</v>
      </c>
      <c r="H49" s="88">
        <v>45.6</v>
      </c>
    </row>
    <row r="50" spans="1:8" x14ac:dyDescent="0.2">
      <c r="A50" s="120"/>
      <c r="B50" s="120"/>
      <c r="C50" s="120"/>
      <c r="D50" s="120"/>
      <c r="E50" s="120"/>
      <c r="F50" s="121"/>
      <c r="G50" s="120"/>
      <c r="H50" s="122"/>
    </row>
    <row r="51" spans="1:8" x14ac:dyDescent="0.2">
      <c r="A51" s="87" t="s">
        <v>152</v>
      </c>
      <c r="B51" s="90">
        <v>0.14000000000000001</v>
      </c>
      <c r="C51" s="90">
        <v>0.27200000000000002</v>
      </c>
      <c r="D51" s="90">
        <v>0.124</v>
      </c>
      <c r="E51" s="90">
        <v>0</v>
      </c>
      <c r="F51" s="90">
        <v>0.17</v>
      </c>
      <c r="G51" s="91"/>
      <c r="H51" s="90">
        <v>0.152</v>
      </c>
    </row>
    <row r="53" spans="1:8" x14ac:dyDescent="0.2">
      <c r="A53" t="s">
        <v>153</v>
      </c>
    </row>
    <row r="1048571" spans="2:14" x14ac:dyDescent="0.2">
      <c r="B1048571">
        <f t="shared" ref="B1048571:K1048571" si="0">SUM(B10:B1048570)</f>
        <v>216.41100000000003</v>
      </c>
      <c r="C1048571">
        <f t="shared" si="0"/>
        <v>178.797</v>
      </c>
      <c r="D1048571">
        <f t="shared" si="0"/>
        <v>72.225000000000023</v>
      </c>
      <c r="E1048571">
        <f t="shared" si="0"/>
        <v>0.6570000000000078</v>
      </c>
      <c r="F1048571">
        <f t="shared" si="0"/>
        <v>465.69200000000012</v>
      </c>
      <c r="G1048571">
        <f t="shared" si="0"/>
        <v>14.599999999999998</v>
      </c>
      <c r="H1048571">
        <f t="shared" si="0"/>
        <v>479.8119999999999</v>
      </c>
      <c r="I1048571">
        <f t="shared" si="0"/>
        <v>0</v>
      </c>
      <c r="J1048571">
        <f t="shared" si="0"/>
        <v>0</v>
      </c>
      <c r="K1048571">
        <f t="shared" si="0"/>
        <v>0</v>
      </c>
      <c r="M1048571">
        <f>SUM(M10:M1048570)</f>
        <v>0</v>
      </c>
      <c r="N1048571">
        <f>SUM(N10:N1048570)</f>
        <v>0</v>
      </c>
    </row>
  </sheetData>
  <mergeCells count="2">
    <mergeCell ref="A29:H29"/>
    <mergeCell ref="A7:H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T1048524"/>
  <sheetViews>
    <sheetView showGridLines="0" topLeftCell="A58" workbookViewId="0">
      <selection activeCell="I38" sqref="I38"/>
    </sheetView>
  </sheetViews>
  <sheetFormatPr baseColWidth="10" defaultColWidth="8.5" defaultRowHeight="15" x14ac:dyDescent="0.2"/>
  <cols>
    <col min="1" max="1" width="30.1640625" customWidth="1"/>
    <col min="5" max="5" width="10.5" customWidth="1"/>
    <col min="8" max="8" width="11.1640625" customWidth="1"/>
    <col min="9" max="9" width="8.5" customWidth="1"/>
    <col min="10" max="10" width="24.5" customWidth="1"/>
    <col min="11" max="11" width="8.5" customWidth="1"/>
    <col min="16" max="17" width="10.1640625" customWidth="1"/>
  </cols>
  <sheetData>
    <row r="6" spans="1:17" ht="20" x14ac:dyDescent="0.2">
      <c r="A6" s="6" t="s">
        <v>155</v>
      </c>
      <c r="J6" s="6" t="s">
        <v>156</v>
      </c>
    </row>
    <row r="8" spans="1:17" x14ac:dyDescent="0.2">
      <c r="A8" s="150"/>
      <c r="B8" s="150"/>
      <c r="C8" s="150"/>
      <c r="D8" s="150"/>
      <c r="E8" s="150"/>
      <c r="F8" s="150"/>
      <c r="J8" s="150"/>
      <c r="K8" s="150"/>
      <c r="L8" s="150"/>
      <c r="M8" s="150"/>
      <c r="N8" s="150"/>
      <c r="O8" s="150"/>
    </row>
    <row r="9" spans="1:17" ht="14.5" customHeight="1" x14ac:dyDescent="0.2">
      <c r="A9" s="149" t="s">
        <v>87</v>
      </c>
      <c r="B9" s="148" t="s">
        <v>88</v>
      </c>
      <c r="C9" s="148" t="s">
        <v>89</v>
      </c>
      <c r="D9" s="148" t="s">
        <v>122</v>
      </c>
      <c r="E9" s="148" t="s">
        <v>90</v>
      </c>
      <c r="F9" s="148" t="s">
        <v>123</v>
      </c>
      <c r="G9" s="148" t="s">
        <v>124</v>
      </c>
      <c r="H9" s="148" t="s">
        <v>161</v>
      </c>
      <c r="J9" s="149" t="s">
        <v>87</v>
      </c>
      <c r="K9" s="148" t="s">
        <v>88</v>
      </c>
      <c r="L9" s="148" t="s">
        <v>89</v>
      </c>
      <c r="M9" s="148" t="s">
        <v>122</v>
      </c>
      <c r="N9" s="148" t="s">
        <v>90</v>
      </c>
      <c r="O9" s="148" t="s">
        <v>123</v>
      </c>
      <c r="P9" s="148" t="s">
        <v>124</v>
      </c>
      <c r="Q9" s="148" t="s">
        <v>161</v>
      </c>
    </row>
    <row r="10" spans="1:17" ht="14.5" customHeight="1" x14ac:dyDescent="0.2">
      <c r="A10" s="149"/>
      <c r="B10" s="148"/>
      <c r="C10" s="148"/>
      <c r="D10" s="148"/>
      <c r="E10" s="148"/>
      <c r="F10" s="148"/>
      <c r="G10" s="148"/>
      <c r="H10" s="148"/>
      <c r="J10" s="149"/>
      <c r="K10" s="148"/>
      <c r="L10" s="148"/>
      <c r="M10" s="148"/>
      <c r="N10" s="148"/>
      <c r="O10" s="148"/>
      <c r="P10" s="148"/>
      <c r="Q10" s="148"/>
    </row>
    <row r="11" spans="1:17" ht="14.5" customHeight="1" x14ac:dyDescent="0.2">
      <c r="A11" s="31" t="s">
        <v>91</v>
      </c>
      <c r="B11" s="32">
        <v>225.1</v>
      </c>
      <c r="C11" s="32">
        <v>225.5</v>
      </c>
      <c r="D11" s="33">
        <v>450.6</v>
      </c>
      <c r="E11" s="32">
        <v>235.2</v>
      </c>
      <c r="F11" s="32">
        <v>240.2</v>
      </c>
      <c r="G11" s="33">
        <v>475.4</v>
      </c>
      <c r="H11" s="32">
        <v>237.8</v>
      </c>
      <c r="I11" s="10"/>
      <c r="J11" s="31" t="s">
        <v>91</v>
      </c>
      <c r="K11" s="32">
        <v>282.5</v>
      </c>
      <c r="L11" s="32">
        <v>271.2</v>
      </c>
      <c r="M11" s="33">
        <v>553.70000000000005</v>
      </c>
      <c r="N11" s="32">
        <v>277.60000000000002</v>
      </c>
      <c r="O11" s="32">
        <v>247.3</v>
      </c>
      <c r="P11" s="33">
        <v>524.9</v>
      </c>
      <c r="Q11" s="32">
        <v>237.8</v>
      </c>
    </row>
    <row r="12" spans="1:17" ht="14.5" customHeight="1" x14ac:dyDescent="0.2">
      <c r="A12" s="8" t="s">
        <v>92</v>
      </c>
      <c r="B12" s="26">
        <v>8.5</v>
      </c>
      <c r="C12" s="26">
        <v>14.3</v>
      </c>
      <c r="D12" s="27">
        <v>22.8</v>
      </c>
      <c r="E12" s="26">
        <v>14.2</v>
      </c>
      <c r="F12" s="26">
        <v>14.7</v>
      </c>
      <c r="G12" s="27">
        <v>28.9</v>
      </c>
      <c r="H12" s="26">
        <v>12.2</v>
      </c>
      <c r="I12" s="10"/>
      <c r="J12" s="8" t="s">
        <v>92</v>
      </c>
      <c r="K12" s="26">
        <v>26.5</v>
      </c>
      <c r="L12" s="26">
        <v>24.4</v>
      </c>
      <c r="M12" s="27">
        <v>50.9</v>
      </c>
      <c r="N12" s="26">
        <v>21.9</v>
      </c>
      <c r="O12" s="26">
        <v>14.9</v>
      </c>
      <c r="P12" s="27">
        <v>36.799999999999997</v>
      </c>
      <c r="Q12" s="26">
        <v>12.2</v>
      </c>
    </row>
    <row r="13" spans="1:17" ht="14.5" customHeight="1" x14ac:dyDescent="0.2">
      <c r="A13" s="24" t="s">
        <v>80</v>
      </c>
      <c r="B13" s="28">
        <v>233.6</v>
      </c>
      <c r="C13" s="28">
        <v>239.8</v>
      </c>
      <c r="D13" s="28">
        <v>473.4</v>
      </c>
      <c r="E13" s="28">
        <v>249.4</v>
      </c>
      <c r="F13" s="28">
        <v>254.9</v>
      </c>
      <c r="G13" s="28">
        <v>504.3</v>
      </c>
      <c r="H13" s="28">
        <v>250</v>
      </c>
      <c r="I13" s="10"/>
      <c r="J13" s="24" t="s">
        <v>80</v>
      </c>
      <c r="K13" s="28">
        <v>309</v>
      </c>
      <c r="L13" s="28">
        <v>295.60000000000002</v>
      </c>
      <c r="M13" s="28">
        <v>604.6</v>
      </c>
      <c r="N13" s="28">
        <v>299.5</v>
      </c>
      <c r="O13" s="28">
        <v>262.2</v>
      </c>
      <c r="P13" s="28">
        <v>561.70000000000005</v>
      </c>
      <c r="Q13" s="28">
        <v>250</v>
      </c>
    </row>
    <row r="14" spans="1:17" ht="14.5" customHeight="1" x14ac:dyDescent="0.2">
      <c r="A14" s="8" t="s">
        <v>93</v>
      </c>
      <c r="B14" s="26">
        <v>-111.3</v>
      </c>
      <c r="C14" s="26">
        <v>-108.1</v>
      </c>
      <c r="D14" s="27">
        <v>-219.4</v>
      </c>
      <c r="E14" s="26">
        <v>-111</v>
      </c>
      <c r="F14" s="26">
        <v>-107.6</v>
      </c>
      <c r="G14" s="27">
        <v>-218.6</v>
      </c>
      <c r="H14" s="26">
        <v>-107.7</v>
      </c>
      <c r="I14" s="10"/>
      <c r="J14" s="8" t="s">
        <v>93</v>
      </c>
      <c r="K14" s="26">
        <v>-153.5</v>
      </c>
      <c r="L14" s="26">
        <v>-137.6</v>
      </c>
      <c r="M14" s="27">
        <v>-291.10000000000002</v>
      </c>
      <c r="N14" s="26">
        <v>-137.19999999999999</v>
      </c>
      <c r="O14" s="26">
        <v>-110.6</v>
      </c>
      <c r="P14" s="27">
        <v>-247.8</v>
      </c>
      <c r="Q14" s="26">
        <v>-107.7</v>
      </c>
    </row>
    <row r="15" spans="1:17" ht="14.5" customHeight="1" x14ac:dyDescent="0.2">
      <c r="A15" s="8" t="s">
        <v>94</v>
      </c>
      <c r="B15" s="26">
        <v>-36.4</v>
      </c>
      <c r="C15" s="26">
        <v>-38.6</v>
      </c>
      <c r="D15" s="27">
        <v>-75</v>
      </c>
      <c r="E15" s="26">
        <v>-40.299999999999997</v>
      </c>
      <c r="F15" s="26">
        <v>-40.4</v>
      </c>
      <c r="G15" s="27">
        <v>-80.7</v>
      </c>
      <c r="H15" s="26">
        <v>-41.2</v>
      </c>
      <c r="I15" s="10"/>
      <c r="J15" s="8" t="s">
        <v>94</v>
      </c>
      <c r="K15" s="26">
        <v>-53</v>
      </c>
      <c r="L15" s="26">
        <v>-54.2</v>
      </c>
      <c r="M15" s="27">
        <v>-107.2</v>
      </c>
      <c r="N15" s="26">
        <v>-56.5</v>
      </c>
      <c r="O15" s="26">
        <v>-45.2</v>
      </c>
      <c r="P15" s="27">
        <v>-101.7</v>
      </c>
      <c r="Q15" s="26">
        <v>-41.2</v>
      </c>
    </row>
    <row r="16" spans="1:17" ht="14.5" customHeight="1" x14ac:dyDescent="0.2">
      <c r="A16" s="8" t="s">
        <v>83</v>
      </c>
      <c r="B16" s="26">
        <v>-30.5</v>
      </c>
      <c r="C16" s="26">
        <v>-33.1</v>
      </c>
      <c r="D16" s="27">
        <v>-63.6</v>
      </c>
      <c r="E16" s="26">
        <v>-37.9</v>
      </c>
      <c r="F16" s="26">
        <v>-34.5</v>
      </c>
      <c r="G16" s="27">
        <v>-72.400000000000006</v>
      </c>
      <c r="H16" s="26">
        <v>-32.5</v>
      </c>
      <c r="I16" s="10"/>
      <c r="J16" s="8" t="s">
        <v>83</v>
      </c>
      <c r="K16" s="26">
        <v>-35.5</v>
      </c>
      <c r="L16" s="26">
        <v>-38</v>
      </c>
      <c r="M16" s="27">
        <v>-73.5</v>
      </c>
      <c r="N16" s="26">
        <v>-41.4</v>
      </c>
      <c r="O16" s="26">
        <v>-34.6</v>
      </c>
      <c r="P16" s="27">
        <v>-76</v>
      </c>
      <c r="Q16" s="26">
        <v>-32.5</v>
      </c>
    </row>
    <row r="17" spans="1:20" ht="14.5" customHeight="1" x14ac:dyDescent="0.2">
      <c r="A17" s="24" t="s">
        <v>95</v>
      </c>
      <c r="B17" s="28">
        <v>-178.2</v>
      </c>
      <c r="C17" s="28">
        <v>-179.8</v>
      </c>
      <c r="D17" s="28">
        <v>-358</v>
      </c>
      <c r="E17" s="28">
        <v>-189.2</v>
      </c>
      <c r="F17" s="28">
        <v>-182.5</v>
      </c>
      <c r="G17" s="28">
        <v>-371.7</v>
      </c>
      <c r="H17" s="28">
        <v>-181.4</v>
      </c>
      <c r="I17" s="10"/>
      <c r="J17" s="24" t="s">
        <v>95</v>
      </c>
      <c r="K17" s="28">
        <v>-242</v>
      </c>
      <c r="L17" s="28">
        <v>-229.8</v>
      </c>
      <c r="M17" s="28">
        <v>-471.8</v>
      </c>
      <c r="N17" s="28">
        <v>-235.1</v>
      </c>
      <c r="O17" s="28">
        <v>-190.4</v>
      </c>
      <c r="P17" s="28">
        <v>-425.5</v>
      </c>
      <c r="Q17" s="28">
        <v>-181.4</v>
      </c>
    </row>
    <row r="18" spans="1:20" ht="14.5" customHeight="1" x14ac:dyDescent="0.2">
      <c r="A18" s="25" t="s">
        <v>86</v>
      </c>
      <c r="B18" s="29">
        <v>55.4</v>
      </c>
      <c r="C18" s="29">
        <v>60</v>
      </c>
      <c r="D18" s="29">
        <v>115.4</v>
      </c>
      <c r="E18" s="29">
        <v>60.2</v>
      </c>
      <c r="F18" s="29">
        <v>72.400000000000006</v>
      </c>
      <c r="G18" s="29">
        <v>132.6</v>
      </c>
      <c r="H18" s="29">
        <v>68.599999999999994</v>
      </c>
      <c r="J18" s="25" t="s">
        <v>86</v>
      </c>
      <c r="K18" s="29">
        <v>67</v>
      </c>
      <c r="L18" s="29">
        <v>65.8</v>
      </c>
      <c r="M18" s="29">
        <v>132.80000000000001</v>
      </c>
      <c r="N18" s="29">
        <v>64.400000000000006</v>
      </c>
      <c r="O18" s="29">
        <v>71.8</v>
      </c>
      <c r="P18" s="29">
        <v>136.19999999999999</v>
      </c>
      <c r="Q18" s="29">
        <v>68.599999999999994</v>
      </c>
    </row>
    <row r="19" spans="1:20" ht="14.5" customHeight="1" x14ac:dyDescent="0.2">
      <c r="A19" s="34" t="s">
        <v>126</v>
      </c>
      <c r="B19" s="26">
        <v>-6.6</v>
      </c>
      <c r="C19" s="26">
        <v>-12.1</v>
      </c>
      <c r="D19" s="27">
        <v>-18.7</v>
      </c>
      <c r="E19" s="26">
        <v>-17.7</v>
      </c>
      <c r="F19" s="26">
        <v>-14.7</v>
      </c>
      <c r="G19" s="27">
        <v>-32.4</v>
      </c>
      <c r="H19" s="26">
        <v>-7.5</v>
      </c>
      <c r="J19" s="34" t="s">
        <v>126</v>
      </c>
      <c r="K19" s="26">
        <v>-8.1</v>
      </c>
      <c r="L19" s="26">
        <v>-15.4</v>
      </c>
      <c r="M19" s="27">
        <v>-23.500000000000014</v>
      </c>
      <c r="N19" s="26">
        <v>-18.8</v>
      </c>
      <c r="O19" s="26">
        <v>-14.7</v>
      </c>
      <c r="P19" s="27">
        <v>-33.5</v>
      </c>
      <c r="Q19" s="26">
        <v>-7.5</v>
      </c>
    </row>
    <row r="20" spans="1:20" ht="14.5" customHeight="1" x14ac:dyDescent="0.2">
      <c r="A20" s="25" t="s">
        <v>127</v>
      </c>
      <c r="B20" s="29">
        <v>49</v>
      </c>
      <c r="C20" s="29">
        <v>47.9</v>
      </c>
      <c r="D20" s="29">
        <v>96.9</v>
      </c>
      <c r="E20" s="29">
        <v>42.5</v>
      </c>
      <c r="F20" s="29">
        <v>57.6</v>
      </c>
      <c r="G20" s="29">
        <v>100.2</v>
      </c>
      <c r="H20" s="29">
        <v>61.1</v>
      </c>
      <c r="J20" s="25" t="s">
        <v>127</v>
      </c>
      <c r="K20" s="29">
        <v>58.9</v>
      </c>
      <c r="L20" s="29">
        <v>50.4</v>
      </c>
      <c r="M20" s="29">
        <v>109.3</v>
      </c>
      <c r="N20" s="29">
        <v>45.6</v>
      </c>
      <c r="O20" s="29">
        <v>57.1</v>
      </c>
      <c r="P20" s="29">
        <v>102.7</v>
      </c>
      <c r="Q20" s="29">
        <v>61.1</v>
      </c>
    </row>
    <row r="21" spans="1:20" ht="14.5" customHeight="1" x14ac:dyDescent="0.2">
      <c r="A21" s="34" t="s">
        <v>152</v>
      </c>
      <c r="B21" s="123">
        <v>0.21</v>
      </c>
      <c r="C21" s="123">
        <v>0.2</v>
      </c>
      <c r="D21" s="124">
        <v>0.20499999999999999</v>
      </c>
      <c r="E21" s="123">
        <v>0.17</v>
      </c>
      <c r="F21" s="123">
        <v>0.22600000000000001</v>
      </c>
      <c r="G21" s="124">
        <v>0.19900000000000001</v>
      </c>
      <c r="H21" s="123">
        <v>0.245</v>
      </c>
      <c r="J21" s="34" t="s">
        <v>152</v>
      </c>
      <c r="K21" s="123">
        <v>0.191</v>
      </c>
      <c r="L21" s="123">
        <v>0.17100000000000001</v>
      </c>
      <c r="M21" s="124">
        <v>0.18099999999999999</v>
      </c>
      <c r="N21" s="123">
        <v>0.152</v>
      </c>
      <c r="O21" s="123">
        <v>0.218</v>
      </c>
      <c r="P21" s="124">
        <v>0.183</v>
      </c>
      <c r="Q21" s="123">
        <v>0.245</v>
      </c>
    </row>
    <row r="22" spans="1:20" ht="14.5" customHeight="1" x14ac:dyDescent="0.2">
      <c r="A22" s="8"/>
      <c r="B22" s="8"/>
      <c r="C22" s="8"/>
      <c r="D22" s="8"/>
      <c r="E22" s="8"/>
      <c r="F22" s="8"/>
      <c r="G22" s="8"/>
      <c r="H22" s="8"/>
      <c r="I22" s="8"/>
      <c r="J22" s="8"/>
      <c r="K22" s="8"/>
      <c r="L22" s="8"/>
      <c r="M22" s="8"/>
      <c r="N22" s="8"/>
      <c r="O22" s="8"/>
      <c r="P22" s="8"/>
      <c r="Q22" s="8"/>
      <c r="R22" s="8"/>
      <c r="S22" s="8"/>
      <c r="T22" s="8"/>
    </row>
    <row r="23" spans="1:20" x14ac:dyDescent="0.2">
      <c r="A23" s="25" t="s">
        <v>96</v>
      </c>
      <c r="B23" s="29">
        <v>26.1</v>
      </c>
      <c r="C23" s="29">
        <v>28.1</v>
      </c>
      <c r="D23" s="29">
        <v>54.2</v>
      </c>
      <c r="E23" s="29">
        <v>31.2</v>
      </c>
      <c r="F23" s="29">
        <v>41.6</v>
      </c>
      <c r="G23" s="29">
        <v>72.8</v>
      </c>
      <c r="H23" s="29">
        <v>38.799999999999997</v>
      </c>
      <c r="J23" s="25" t="s">
        <v>96</v>
      </c>
      <c r="K23" s="29">
        <v>33</v>
      </c>
      <c r="L23" s="29">
        <v>30.4</v>
      </c>
      <c r="M23" s="29">
        <v>63.4</v>
      </c>
      <c r="N23" s="29">
        <v>32.9</v>
      </c>
      <c r="O23" s="29">
        <v>41</v>
      </c>
      <c r="P23" s="29">
        <v>73.900000000000006</v>
      </c>
      <c r="Q23" s="29">
        <v>38.799999999999997</v>
      </c>
    </row>
    <row r="24" spans="1:20" ht="36" customHeight="1" x14ac:dyDescent="0.2">
      <c r="A24" s="164" t="s">
        <v>99</v>
      </c>
      <c r="B24" s="164"/>
      <c r="C24" s="164"/>
      <c r="D24" s="164"/>
      <c r="E24" s="164"/>
      <c r="F24" s="164"/>
      <c r="G24" s="164"/>
      <c r="H24" s="164"/>
    </row>
    <row r="25" spans="1:20" x14ac:dyDescent="0.2">
      <c r="A25" s="7"/>
      <c r="B25" s="147"/>
      <c r="C25" s="147"/>
      <c r="D25" s="147"/>
      <c r="E25" s="147"/>
      <c r="F25" s="147"/>
      <c r="G25" s="147"/>
      <c r="H25" s="147"/>
    </row>
    <row r="26" spans="1:20" ht="20" x14ac:dyDescent="0.2">
      <c r="A26" s="6" t="s">
        <v>157</v>
      </c>
    </row>
    <row r="28" spans="1:20" x14ac:dyDescent="0.2">
      <c r="A28" s="150"/>
      <c r="B28" s="150"/>
      <c r="C28" s="150"/>
      <c r="D28" s="150"/>
      <c r="E28" s="150"/>
      <c r="F28" s="150"/>
    </row>
    <row r="29" spans="1:20" x14ac:dyDescent="0.2">
      <c r="A29" s="149" t="s">
        <v>87</v>
      </c>
      <c r="B29" s="148" t="s">
        <v>88</v>
      </c>
      <c r="C29" s="148" t="s">
        <v>89</v>
      </c>
      <c r="D29" s="148" t="s">
        <v>122</v>
      </c>
      <c r="E29" s="148" t="s">
        <v>90</v>
      </c>
      <c r="F29" s="148" t="s">
        <v>123</v>
      </c>
      <c r="G29" s="148" t="s">
        <v>124</v>
      </c>
      <c r="H29" s="148" t="s">
        <v>161</v>
      </c>
    </row>
    <row r="30" spans="1:20" x14ac:dyDescent="0.2">
      <c r="A30" s="149"/>
      <c r="B30" s="148"/>
      <c r="C30" s="148"/>
      <c r="D30" s="148"/>
      <c r="E30" s="148"/>
      <c r="F30" s="148"/>
      <c r="G30" s="148"/>
      <c r="H30" s="148"/>
    </row>
    <row r="31" spans="1:20" x14ac:dyDescent="0.2">
      <c r="A31" s="31" t="s">
        <v>91</v>
      </c>
      <c r="B31" s="32">
        <v>112.5</v>
      </c>
      <c r="C31" s="32">
        <v>114.4</v>
      </c>
      <c r="D31" s="33">
        <v>226.9</v>
      </c>
      <c r="E31" s="32">
        <v>120.8</v>
      </c>
      <c r="F31" s="32">
        <v>122</v>
      </c>
      <c r="G31" s="33">
        <v>242.8</v>
      </c>
      <c r="H31" s="32">
        <v>122</v>
      </c>
      <c r="I31" s="10"/>
      <c r="K31" s="10"/>
      <c r="L31" s="10"/>
      <c r="M31" s="10"/>
      <c r="N31" s="10"/>
      <c r="O31" s="10"/>
      <c r="P31" s="10"/>
    </row>
    <row r="32" spans="1:20" x14ac:dyDescent="0.2">
      <c r="A32" s="8" t="s">
        <v>92</v>
      </c>
      <c r="B32" s="26">
        <v>3.3</v>
      </c>
      <c r="C32" s="26">
        <v>4.7</v>
      </c>
      <c r="D32" s="27">
        <v>8</v>
      </c>
      <c r="E32" s="26">
        <v>4</v>
      </c>
      <c r="F32" s="26">
        <v>3.7</v>
      </c>
      <c r="G32" s="27">
        <v>7.7</v>
      </c>
      <c r="H32" s="26">
        <v>3.3</v>
      </c>
      <c r="K32" s="10"/>
      <c r="L32" s="10"/>
      <c r="M32" s="10"/>
      <c r="N32" s="10"/>
      <c r="O32" s="10"/>
      <c r="P32" s="10"/>
    </row>
    <row r="33" spans="1:16" x14ac:dyDescent="0.2">
      <c r="A33" s="24" t="s">
        <v>80</v>
      </c>
      <c r="B33" s="28">
        <v>115.8</v>
      </c>
      <c r="C33" s="28">
        <v>119.1</v>
      </c>
      <c r="D33" s="28">
        <v>234.9</v>
      </c>
      <c r="E33" s="28">
        <v>124.8</v>
      </c>
      <c r="F33" s="28">
        <v>125.7</v>
      </c>
      <c r="G33" s="28">
        <v>250.5</v>
      </c>
      <c r="H33" s="28">
        <v>125.3</v>
      </c>
      <c r="K33" s="10"/>
      <c r="L33" s="10"/>
      <c r="M33" s="10"/>
      <c r="N33" s="10"/>
      <c r="O33" s="10"/>
      <c r="P33" s="10"/>
    </row>
    <row r="34" spans="1:16" x14ac:dyDescent="0.2">
      <c r="A34" s="8" t="s">
        <v>93</v>
      </c>
      <c r="B34" s="26">
        <v>-32.1</v>
      </c>
      <c r="C34" s="26">
        <v>-30.5</v>
      </c>
      <c r="D34" s="27">
        <v>-62.6</v>
      </c>
      <c r="E34" s="26">
        <v>-29.9</v>
      </c>
      <c r="F34" s="26">
        <v>-31.4</v>
      </c>
      <c r="G34" s="27">
        <v>-61.3</v>
      </c>
      <c r="H34" s="26">
        <v>-33.4</v>
      </c>
      <c r="K34" s="10"/>
      <c r="L34" s="10"/>
      <c r="M34" s="10"/>
      <c r="N34" s="10"/>
      <c r="O34" s="10"/>
      <c r="P34" s="10"/>
    </row>
    <row r="35" spans="1:16" x14ac:dyDescent="0.2">
      <c r="A35" s="8" t="s">
        <v>94</v>
      </c>
      <c r="B35" s="26">
        <v>-27.3</v>
      </c>
      <c r="C35" s="26">
        <v>-27.8</v>
      </c>
      <c r="D35" s="27">
        <v>-55.1</v>
      </c>
      <c r="E35" s="26">
        <v>-30.3</v>
      </c>
      <c r="F35" s="26">
        <v>-30.7</v>
      </c>
      <c r="G35" s="27">
        <v>-61</v>
      </c>
      <c r="H35" s="26">
        <v>-31.4</v>
      </c>
      <c r="K35" s="10"/>
      <c r="L35" s="10"/>
      <c r="M35" s="10"/>
      <c r="N35" s="10"/>
      <c r="O35" s="10"/>
      <c r="P35" s="10"/>
    </row>
    <row r="36" spans="1:16" x14ac:dyDescent="0.2">
      <c r="A36" s="8" t="s">
        <v>83</v>
      </c>
      <c r="B36" s="26">
        <v>-2.7</v>
      </c>
      <c r="C36" s="26">
        <v>-3.8</v>
      </c>
      <c r="D36" s="27">
        <v>-6.5</v>
      </c>
      <c r="E36" s="26">
        <v>-3.7</v>
      </c>
      <c r="F36" s="26">
        <v>-4.5</v>
      </c>
      <c r="G36" s="27">
        <v>-8.1999999999999993</v>
      </c>
      <c r="H36" s="26">
        <v>-6.6</v>
      </c>
      <c r="I36" s="10"/>
      <c r="J36" s="10"/>
      <c r="K36" s="10"/>
      <c r="L36" s="10"/>
      <c r="M36" s="10"/>
      <c r="N36" s="10"/>
      <c r="O36" s="10"/>
      <c r="P36" s="10"/>
    </row>
    <row r="37" spans="1:16" x14ac:dyDescent="0.2">
      <c r="A37" s="8" t="s">
        <v>125</v>
      </c>
      <c r="B37" s="26">
        <v>-26.2</v>
      </c>
      <c r="C37" s="26">
        <v>-26.4</v>
      </c>
      <c r="D37" s="27">
        <v>-52.6</v>
      </c>
      <c r="E37" s="26">
        <v>-30.7</v>
      </c>
      <c r="F37" s="26">
        <v>-26.3</v>
      </c>
      <c r="G37" s="27">
        <v>-57</v>
      </c>
      <c r="H37" s="26">
        <v>-22</v>
      </c>
      <c r="I37" s="10"/>
      <c r="J37" s="126"/>
      <c r="K37" s="10"/>
      <c r="L37" s="10"/>
      <c r="M37" s="10"/>
      <c r="N37" s="10"/>
      <c r="O37" s="10"/>
      <c r="P37" s="10"/>
    </row>
    <row r="38" spans="1:16" x14ac:dyDescent="0.2">
      <c r="A38" s="24" t="s">
        <v>95</v>
      </c>
      <c r="B38" s="28">
        <v>-88.3</v>
      </c>
      <c r="C38" s="28">
        <v>-88.5</v>
      </c>
      <c r="D38" s="28">
        <v>-176.8</v>
      </c>
      <c r="E38" s="28">
        <v>-94.6</v>
      </c>
      <c r="F38" s="28">
        <v>-92.9</v>
      </c>
      <c r="G38" s="28">
        <v>-187.5</v>
      </c>
      <c r="H38" s="28">
        <v>-93.4</v>
      </c>
      <c r="J38" s="126"/>
      <c r="K38" s="10"/>
      <c r="L38" s="10"/>
      <c r="M38" s="10"/>
      <c r="N38" s="10"/>
      <c r="O38" s="10"/>
      <c r="P38" s="10"/>
    </row>
    <row r="39" spans="1:16" x14ac:dyDescent="0.2">
      <c r="A39" s="25" t="s">
        <v>86</v>
      </c>
      <c r="B39" s="29">
        <v>27.5</v>
      </c>
      <c r="C39" s="29">
        <v>30.6</v>
      </c>
      <c r="D39" s="29">
        <v>58.1</v>
      </c>
      <c r="E39" s="29">
        <v>30.2</v>
      </c>
      <c r="F39" s="29">
        <v>32.799999999999997</v>
      </c>
      <c r="G39" s="29">
        <v>63</v>
      </c>
      <c r="H39" s="29">
        <v>31.9</v>
      </c>
      <c r="K39" s="10"/>
      <c r="L39" s="10"/>
      <c r="M39" s="10"/>
      <c r="N39" s="10"/>
      <c r="O39" s="10"/>
      <c r="P39" s="10"/>
    </row>
    <row r="40" spans="1:16" x14ac:dyDescent="0.2">
      <c r="A40" s="8" t="s">
        <v>126</v>
      </c>
      <c r="B40" s="26">
        <v>-3.9</v>
      </c>
      <c r="C40" s="26">
        <v>-6.7</v>
      </c>
      <c r="D40" s="27">
        <v>-10.6</v>
      </c>
      <c r="E40" s="26">
        <v>-12.7</v>
      </c>
      <c r="F40" s="26">
        <v>-9.9</v>
      </c>
      <c r="G40" s="27">
        <v>-22.6</v>
      </c>
      <c r="H40" s="26">
        <v>-3.8</v>
      </c>
      <c r="I40" s="10"/>
      <c r="J40" s="127"/>
      <c r="K40" s="10"/>
      <c r="L40" s="127"/>
      <c r="M40" s="127"/>
      <c r="N40" s="127"/>
      <c r="O40" s="127"/>
      <c r="P40" s="127"/>
    </row>
    <row r="41" spans="1:16" x14ac:dyDescent="0.2">
      <c r="A41" s="25" t="s">
        <v>127</v>
      </c>
      <c r="B41" s="29">
        <v>23.6</v>
      </c>
      <c r="C41" s="29">
        <v>23.9</v>
      </c>
      <c r="D41" s="29">
        <v>47.5</v>
      </c>
      <c r="E41" s="29">
        <v>17.5</v>
      </c>
      <c r="F41" s="29">
        <v>22.9</v>
      </c>
      <c r="G41" s="29">
        <v>40.4</v>
      </c>
      <c r="H41" s="29">
        <v>28.1</v>
      </c>
      <c r="J41" s="127"/>
      <c r="K41" s="10"/>
      <c r="L41" s="127"/>
      <c r="M41" s="127"/>
      <c r="N41" s="127"/>
      <c r="O41" s="127"/>
      <c r="P41" s="127"/>
    </row>
    <row r="42" spans="1:16" x14ac:dyDescent="0.2">
      <c r="A42" s="34" t="s">
        <v>152</v>
      </c>
      <c r="B42" s="123">
        <v>0.20499999999999999</v>
      </c>
      <c r="C42" s="123">
        <v>0.2</v>
      </c>
      <c r="D42" s="124">
        <v>0.20200000000000001</v>
      </c>
      <c r="E42" s="123">
        <v>0.14000000000000001</v>
      </c>
      <c r="F42" s="123">
        <v>0.182</v>
      </c>
      <c r="G42" s="124">
        <v>0.161</v>
      </c>
      <c r="H42" s="123">
        <v>0.224</v>
      </c>
      <c r="K42" s="10"/>
      <c r="L42" s="125"/>
      <c r="M42" s="125"/>
      <c r="N42" s="125"/>
      <c r="O42" s="125"/>
      <c r="P42" s="125"/>
    </row>
    <row r="43" spans="1:16" x14ac:dyDescent="0.2">
      <c r="A43" s="8"/>
      <c r="B43" s="9"/>
      <c r="C43" s="9"/>
      <c r="D43" s="9"/>
      <c r="E43" s="9"/>
      <c r="F43" s="9"/>
      <c r="G43" s="9"/>
      <c r="H43" s="9"/>
    </row>
    <row r="44" spans="1:16" x14ac:dyDescent="0.2">
      <c r="A44" s="163" t="s">
        <v>98</v>
      </c>
      <c r="B44" s="163"/>
      <c r="C44" s="163"/>
      <c r="D44" s="163"/>
      <c r="E44" s="163"/>
      <c r="F44" s="163"/>
      <c r="G44" s="9"/>
      <c r="H44" s="9"/>
    </row>
    <row r="45" spans="1:16" x14ac:dyDescent="0.2">
      <c r="A45" s="11"/>
      <c r="B45" s="11"/>
      <c r="C45" s="11"/>
      <c r="D45" s="11"/>
      <c r="E45" s="11"/>
      <c r="F45" s="11"/>
    </row>
    <row r="46" spans="1:16" ht="20" x14ac:dyDescent="0.2">
      <c r="A46" s="6" t="s">
        <v>158</v>
      </c>
    </row>
    <row r="48" spans="1:16" x14ac:dyDescent="0.2">
      <c r="A48" s="150"/>
      <c r="B48" s="150"/>
      <c r="C48" s="150"/>
      <c r="D48" s="150"/>
      <c r="E48" s="150"/>
      <c r="F48" s="150"/>
    </row>
    <row r="49" spans="1:17" x14ac:dyDescent="0.2">
      <c r="A49" s="149" t="s">
        <v>87</v>
      </c>
      <c r="B49" s="148" t="s">
        <v>88</v>
      </c>
      <c r="C49" s="148" t="s">
        <v>89</v>
      </c>
      <c r="D49" s="148" t="s">
        <v>122</v>
      </c>
      <c r="E49" s="148" t="s">
        <v>90</v>
      </c>
      <c r="F49" s="148" t="s">
        <v>123</v>
      </c>
      <c r="G49" s="148" t="s">
        <v>124</v>
      </c>
      <c r="H49" s="148" t="s">
        <v>161</v>
      </c>
    </row>
    <row r="50" spans="1:17" x14ac:dyDescent="0.2">
      <c r="A50" s="149"/>
      <c r="B50" s="148"/>
      <c r="C50" s="148"/>
      <c r="D50" s="148"/>
      <c r="E50" s="148"/>
      <c r="F50" s="148"/>
      <c r="G50" s="148"/>
      <c r="H50" s="148"/>
    </row>
    <row r="51" spans="1:17" x14ac:dyDescent="0.2">
      <c r="A51" s="23"/>
      <c r="B51" s="22"/>
      <c r="C51" s="22"/>
      <c r="D51" s="22"/>
      <c r="E51" s="22"/>
      <c r="F51" s="22"/>
      <c r="G51" s="22"/>
      <c r="H51" s="22"/>
    </row>
    <row r="52" spans="1:17" x14ac:dyDescent="0.2">
      <c r="A52" s="31" t="s">
        <v>91</v>
      </c>
      <c r="B52" s="32">
        <v>65.400000000000006</v>
      </c>
      <c r="C52" s="32">
        <v>62.7</v>
      </c>
      <c r="D52" s="33">
        <v>128.1</v>
      </c>
      <c r="E52" s="32">
        <v>63.6</v>
      </c>
      <c r="F52" s="32">
        <v>66.3</v>
      </c>
      <c r="G52" s="33">
        <v>129.9</v>
      </c>
      <c r="H52" s="32">
        <v>66.599999999999994</v>
      </c>
      <c r="I52" s="10"/>
      <c r="K52" s="10"/>
      <c r="L52" s="10"/>
      <c r="M52" s="10"/>
      <c r="N52" s="10"/>
      <c r="O52" s="10"/>
      <c r="P52" s="10"/>
      <c r="Q52" s="10"/>
    </row>
    <row r="53" spans="1:17" x14ac:dyDescent="0.2">
      <c r="A53" s="8" t="s">
        <v>92</v>
      </c>
      <c r="B53" s="26">
        <v>1.2</v>
      </c>
      <c r="C53" s="26">
        <v>1.2</v>
      </c>
      <c r="D53" s="27">
        <v>2.4</v>
      </c>
      <c r="E53" s="26">
        <v>1.8</v>
      </c>
      <c r="F53" s="26">
        <v>2</v>
      </c>
      <c r="G53" s="27">
        <v>3.8</v>
      </c>
      <c r="H53" s="26">
        <v>1.6</v>
      </c>
      <c r="K53" s="10"/>
      <c r="L53" s="10"/>
      <c r="M53" s="10"/>
      <c r="N53" s="10"/>
      <c r="O53" s="10"/>
      <c r="P53" s="10"/>
      <c r="Q53" s="10"/>
    </row>
    <row r="54" spans="1:17" x14ac:dyDescent="0.2">
      <c r="A54" s="24" t="s">
        <v>80</v>
      </c>
      <c r="B54" s="28">
        <v>66.599999999999994</v>
      </c>
      <c r="C54" s="28">
        <v>63.9</v>
      </c>
      <c r="D54" s="28">
        <v>130.5</v>
      </c>
      <c r="E54" s="28">
        <v>65.400000000000006</v>
      </c>
      <c r="F54" s="28">
        <v>68.3</v>
      </c>
      <c r="G54" s="28">
        <v>133.69999999999999</v>
      </c>
      <c r="H54" s="28">
        <v>68.2</v>
      </c>
      <c r="K54" s="10"/>
      <c r="L54" s="10"/>
      <c r="M54" s="10"/>
      <c r="N54" s="10"/>
      <c r="O54" s="10"/>
      <c r="P54" s="10"/>
      <c r="Q54" s="10"/>
    </row>
    <row r="55" spans="1:17" x14ac:dyDescent="0.2">
      <c r="A55" s="8" t="s">
        <v>93</v>
      </c>
      <c r="B55" s="26">
        <v>-21.8</v>
      </c>
      <c r="C55" s="26">
        <v>-20.399999999999999</v>
      </c>
      <c r="D55" s="27">
        <v>-42.2</v>
      </c>
      <c r="E55" s="26">
        <v>-20.5</v>
      </c>
      <c r="F55" s="26">
        <v>-19.899999999999999</v>
      </c>
      <c r="G55" s="27">
        <v>-40.4</v>
      </c>
      <c r="H55" s="26">
        <v>-20.5</v>
      </c>
      <c r="K55" s="10"/>
      <c r="L55" s="10"/>
      <c r="M55" s="10"/>
      <c r="N55" s="10"/>
      <c r="O55" s="10"/>
      <c r="P55" s="10"/>
      <c r="Q55" s="10"/>
    </row>
    <row r="56" spans="1:17" x14ac:dyDescent="0.2">
      <c r="A56" s="8" t="s">
        <v>94</v>
      </c>
      <c r="B56" s="26">
        <v>-4</v>
      </c>
      <c r="C56" s="26">
        <v>-4.3</v>
      </c>
      <c r="D56" s="27">
        <v>-8.3000000000000007</v>
      </c>
      <c r="E56" s="26">
        <v>-4.0999999999999996</v>
      </c>
      <c r="F56" s="26">
        <v>-3.8</v>
      </c>
      <c r="G56" s="27">
        <v>-7.9</v>
      </c>
      <c r="H56" s="26">
        <v>-3.5</v>
      </c>
      <c r="K56" s="10"/>
      <c r="L56" s="10"/>
      <c r="M56" s="10"/>
      <c r="N56" s="10"/>
      <c r="O56" s="10"/>
      <c r="P56" s="10"/>
      <c r="Q56" s="10"/>
    </row>
    <row r="57" spans="1:17" x14ac:dyDescent="0.2">
      <c r="A57" s="8" t="s">
        <v>83</v>
      </c>
      <c r="B57" s="26">
        <v>-1.7</v>
      </c>
      <c r="C57" s="26">
        <v>-2.2999999999999998</v>
      </c>
      <c r="D57" s="27">
        <v>-4</v>
      </c>
      <c r="E57" s="26">
        <v>-1.8</v>
      </c>
      <c r="F57" s="26">
        <v>-2.7</v>
      </c>
      <c r="G57" s="27">
        <v>-4.5</v>
      </c>
      <c r="H57" s="26">
        <v>-5.3</v>
      </c>
      <c r="I57" s="10"/>
      <c r="J57" s="10"/>
      <c r="K57" s="10"/>
      <c r="L57" s="10"/>
      <c r="M57" s="10"/>
      <c r="N57" s="10"/>
      <c r="O57" s="10"/>
      <c r="P57" s="10"/>
      <c r="Q57" s="10"/>
    </row>
    <row r="58" spans="1:17" x14ac:dyDescent="0.2">
      <c r="A58" s="8" t="s">
        <v>125</v>
      </c>
      <c r="B58" s="26">
        <v>-17.5</v>
      </c>
      <c r="C58" s="26">
        <v>-17.399999999999999</v>
      </c>
      <c r="D58" s="27">
        <v>-34.9</v>
      </c>
      <c r="E58" s="26">
        <v>-18.899999999999999</v>
      </c>
      <c r="F58" s="26">
        <v>-16.8</v>
      </c>
      <c r="G58" s="27">
        <v>-35.700000000000003</v>
      </c>
      <c r="H58" s="26">
        <v>-12.4</v>
      </c>
      <c r="I58" s="10"/>
      <c r="J58" s="10"/>
      <c r="K58" s="10"/>
      <c r="L58" s="10"/>
      <c r="M58" s="10"/>
      <c r="N58" s="10"/>
      <c r="O58" s="10"/>
      <c r="P58" s="10"/>
      <c r="Q58" s="10"/>
    </row>
    <row r="59" spans="1:17" x14ac:dyDescent="0.2">
      <c r="A59" s="24" t="s">
        <v>95</v>
      </c>
      <c r="B59" s="28">
        <v>-45</v>
      </c>
      <c r="C59" s="28">
        <v>-44.4</v>
      </c>
      <c r="D59" s="28">
        <v>-89.4</v>
      </c>
      <c r="E59" s="28">
        <v>-45.3</v>
      </c>
      <c r="F59" s="28">
        <v>-43.2</v>
      </c>
      <c r="G59" s="28">
        <v>-88.5</v>
      </c>
      <c r="H59" s="28">
        <v>-41.7</v>
      </c>
      <c r="K59" s="10"/>
      <c r="L59" s="10"/>
      <c r="M59" s="10"/>
      <c r="N59" s="10"/>
      <c r="O59" s="10"/>
      <c r="P59" s="10"/>
      <c r="Q59" s="10"/>
    </row>
    <row r="60" spans="1:17" x14ac:dyDescent="0.2">
      <c r="A60" s="25" t="s">
        <v>86</v>
      </c>
      <c r="B60" s="29">
        <v>21.6</v>
      </c>
      <c r="C60" s="29">
        <v>19.5</v>
      </c>
      <c r="D60" s="29">
        <v>41.1</v>
      </c>
      <c r="E60" s="29">
        <v>20.100000000000001</v>
      </c>
      <c r="F60" s="29">
        <v>25.1</v>
      </c>
      <c r="G60" s="29">
        <v>45.2</v>
      </c>
      <c r="H60" s="29">
        <v>26.5</v>
      </c>
      <c r="K60" s="10"/>
      <c r="L60" s="10"/>
      <c r="M60" s="10"/>
      <c r="N60" s="10"/>
      <c r="O60" s="10"/>
      <c r="P60" s="10"/>
      <c r="Q60" s="10"/>
    </row>
    <row r="61" spans="1:17" x14ac:dyDescent="0.2">
      <c r="A61" s="8" t="s">
        <v>126</v>
      </c>
      <c r="B61" s="26">
        <v>-1.8</v>
      </c>
      <c r="C61" s="26">
        <v>-2.2999999999999998</v>
      </c>
      <c r="D61" s="27">
        <v>-4.0999999999999996</v>
      </c>
      <c r="E61" s="26">
        <v>-2.2999999999999998</v>
      </c>
      <c r="F61" s="26">
        <v>-1.9</v>
      </c>
      <c r="G61" s="27">
        <v>-4.2</v>
      </c>
      <c r="H61" s="26">
        <v>-2</v>
      </c>
      <c r="I61" s="10"/>
      <c r="J61" s="10"/>
      <c r="K61" s="10"/>
      <c r="L61" s="10"/>
      <c r="M61" s="10"/>
      <c r="N61" s="10"/>
      <c r="O61" s="10"/>
      <c r="P61" s="10"/>
    </row>
    <row r="62" spans="1:17" x14ac:dyDescent="0.2">
      <c r="A62" s="25" t="s">
        <v>127</v>
      </c>
      <c r="B62" s="29">
        <v>19.899999999999999</v>
      </c>
      <c r="C62" s="29">
        <v>17.2</v>
      </c>
      <c r="D62" s="29">
        <v>37.1</v>
      </c>
      <c r="E62" s="29">
        <v>17.8</v>
      </c>
      <c r="F62" s="29">
        <v>23.2</v>
      </c>
      <c r="G62" s="29">
        <v>41</v>
      </c>
      <c r="H62" s="29">
        <v>24.5</v>
      </c>
      <c r="K62" s="10"/>
      <c r="L62" s="10"/>
      <c r="M62" s="10"/>
      <c r="N62" s="10"/>
      <c r="O62" s="10"/>
      <c r="P62" s="10"/>
    </row>
    <row r="63" spans="1:17" x14ac:dyDescent="0.2">
      <c r="A63" s="34" t="s">
        <v>152</v>
      </c>
      <c r="B63" s="123">
        <v>0.29799999999999999</v>
      </c>
      <c r="C63" s="123">
        <v>0.26900000000000002</v>
      </c>
      <c r="D63" s="124">
        <v>0.28399999999999997</v>
      </c>
      <c r="E63" s="123">
        <v>0.27200000000000002</v>
      </c>
      <c r="F63" s="123">
        <v>0.33900000000000002</v>
      </c>
      <c r="G63" s="124">
        <v>0.30599999999999999</v>
      </c>
      <c r="H63" s="123">
        <v>0.36099999999999999</v>
      </c>
      <c r="K63" s="10"/>
      <c r="L63" s="10"/>
      <c r="M63" s="10"/>
      <c r="N63" s="10"/>
      <c r="O63" s="10"/>
      <c r="P63" s="10"/>
    </row>
    <row r="64" spans="1:17" x14ac:dyDescent="0.2">
      <c r="A64" s="8"/>
      <c r="B64" s="8"/>
      <c r="C64" s="8"/>
      <c r="D64" s="8"/>
      <c r="E64" s="8"/>
      <c r="F64" s="8"/>
      <c r="G64" s="8"/>
      <c r="H64" s="8"/>
      <c r="I64" s="8"/>
    </row>
    <row r="65" spans="1:17" ht="20" x14ac:dyDescent="0.2">
      <c r="A65" s="6" t="s">
        <v>159</v>
      </c>
    </row>
    <row r="67" spans="1:17" x14ac:dyDescent="0.2">
      <c r="A67" s="150"/>
      <c r="B67" s="150"/>
      <c r="C67" s="150"/>
      <c r="D67" s="150"/>
      <c r="E67" s="150"/>
      <c r="F67" s="150"/>
    </row>
    <row r="68" spans="1:17" x14ac:dyDescent="0.2">
      <c r="A68" s="149" t="s">
        <v>87</v>
      </c>
      <c r="B68" s="148" t="s">
        <v>88</v>
      </c>
      <c r="C68" s="148" t="s">
        <v>89</v>
      </c>
      <c r="D68" s="148" t="s">
        <v>122</v>
      </c>
      <c r="E68" s="148" t="s">
        <v>90</v>
      </c>
      <c r="F68" s="148" t="s">
        <v>123</v>
      </c>
      <c r="G68" s="148" t="s">
        <v>124</v>
      </c>
      <c r="H68" s="148" t="s">
        <v>161</v>
      </c>
    </row>
    <row r="69" spans="1:17" x14ac:dyDescent="0.2">
      <c r="A69" s="149"/>
      <c r="B69" s="148"/>
      <c r="C69" s="148"/>
      <c r="D69" s="148"/>
      <c r="E69" s="148"/>
      <c r="F69" s="148"/>
      <c r="G69" s="148"/>
      <c r="H69" s="148"/>
    </row>
    <row r="70" spans="1:17" x14ac:dyDescent="0.2">
      <c r="A70" s="23"/>
      <c r="B70" s="22"/>
      <c r="C70" s="22"/>
      <c r="D70" s="22"/>
      <c r="E70" s="22"/>
      <c r="F70" s="22"/>
      <c r="G70" s="22"/>
      <c r="H70" s="22"/>
    </row>
    <row r="71" spans="1:17" x14ac:dyDescent="0.2">
      <c r="A71" s="31" t="s">
        <v>91</v>
      </c>
      <c r="B71" s="32">
        <v>47.2</v>
      </c>
      <c r="C71" s="32">
        <v>48.4</v>
      </c>
      <c r="D71" s="33">
        <v>95.6</v>
      </c>
      <c r="E71" s="32">
        <v>50.7</v>
      </c>
      <c r="F71" s="32">
        <v>51.9</v>
      </c>
      <c r="G71" s="33">
        <v>102.6</v>
      </c>
      <c r="H71" s="32">
        <v>49.2</v>
      </c>
      <c r="I71" s="10"/>
      <c r="K71" s="10"/>
      <c r="L71" s="10"/>
      <c r="M71" s="10"/>
      <c r="N71" s="10"/>
      <c r="O71" s="10"/>
      <c r="P71" s="10"/>
      <c r="Q71" s="10"/>
    </row>
    <row r="72" spans="1:17" x14ac:dyDescent="0.2">
      <c r="A72" s="8" t="s">
        <v>92</v>
      </c>
      <c r="B72" s="26">
        <v>4</v>
      </c>
      <c r="C72" s="26">
        <v>7.7</v>
      </c>
      <c r="D72" s="27">
        <v>11.7</v>
      </c>
      <c r="E72" s="26">
        <v>6.7</v>
      </c>
      <c r="F72" s="26">
        <v>6</v>
      </c>
      <c r="G72" s="27">
        <v>12.7</v>
      </c>
      <c r="H72" s="26">
        <v>4.3</v>
      </c>
      <c r="K72" s="10"/>
      <c r="L72" s="10"/>
      <c r="M72" s="10"/>
      <c r="N72" s="10"/>
      <c r="O72" s="10"/>
      <c r="P72" s="10"/>
      <c r="Q72" s="10"/>
    </row>
    <row r="73" spans="1:17" x14ac:dyDescent="0.2">
      <c r="A73" s="24" t="s">
        <v>80</v>
      </c>
      <c r="B73" s="28">
        <v>51.2</v>
      </c>
      <c r="C73" s="28">
        <v>56.1</v>
      </c>
      <c r="D73" s="28">
        <v>107.3</v>
      </c>
      <c r="E73" s="28">
        <v>57.4</v>
      </c>
      <c r="F73" s="28">
        <v>57.9</v>
      </c>
      <c r="G73" s="28">
        <v>115.3</v>
      </c>
      <c r="H73" s="28">
        <v>53.5</v>
      </c>
      <c r="K73" s="10"/>
      <c r="L73" s="10"/>
      <c r="M73" s="10"/>
      <c r="N73" s="10"/>
      <c r="O73" s="10"/>
      <c r="P73" s="10"/>
      <c r="Q73" s="10"/>
    </row>
    <row r="74" spans="1:17" x14ac:dyDescent="0.2">
      <c r="A74" s="8" t="s">
        <v>93</v>
      </c>
      <c r="B74" s="26">
        <v>-26.1</v>
      </c>
      <c r="C74" s="26">
        <v>-25.2</v>
      </c>
      <c r="D74" s="27">
        <v>-51.3</v>
      </c>
      <c r="E74" s="26">
        <v>-24.6</v>
      </c>
      <c r="F74" s="26">
        <v>-21.9</v>
      </c>
      <c r="G74" s="27">
        <v>-46.5</v>
      </c>
      <c r="H74" s="26">
        <v>-21.3</v>
      </c>
      <c r="K74" s="10"/>
      <c r="L74" s="10"/>
      <c r="M74" s="10"/>
      <c r="N74" s="10"/>
      <c r="O74" s="10"/>
      <c r="P74" s="10"/>
      <c r="Q74" s="10"/>
    </row>
    <row r="75" spans="1:17" x14ac:dyDescent="0.2">
      <c r="A75" s="8" t="s">
        <v>94</v>
      </c>
      <c r="B75" s="26">
        <v>-5.0999999999999996</v>
      </c>
      <c r="C75" s="26">
        <v>-5.8</v>
      </c>
      <c r="D75" s="27">
        <v>-10.9</v>
      </c>
      <c r="E75" s="26">
        <v>-6</v>
      </c>
      <c r="F75" s="26">
        <v>-6</v>
      </c>
      <c r="G75" s="27">
        <v>-12</v>
      </c>
      <c r="H75" s="26">
        <v>-6.1</v>
      </c>
      <c r="K75" s="10"/>
      <c r="L75" s="10"/>
      <c r="M75" s="10"/>
      <c r="N75" s="10"/>
      <c r="O75" s="10"/>
      <c r="P75" s="10"/>
      <c r="Q75" s="10"/>
    </row>
    <row r="76" spans="1:17" x14ac:dyDescent="0.2">
      <c r="A76" s="8" t="s">
        <v>83</v>
      </c>
      <c r="B76" s="26">
        <v>-2</v>
      </c>
      <c r="C76" s="26">
        <v>-2.6</v>
      </c>
      <c r="D76" s="27">
        <v>-4.5999999999999996</v>
      </c>
      <c r="E76" s="26">
        <v>-2.8</v>
      </c>
      <c r="F76" s="26">
        <v>-2.2000000000000002</v>
      </c>
      <c r="G76" s="27">
        <v>-5</v>
      </c>
      <c r="H76" s="26">
        <v>-4.8</v>
      </c>
      <c r="I76" s="10"/>
      <c r="J76" s="10"/>
      <c r="K76" s="10"/>
      <c r="L76" s="10"/>
      <c r="M76" s="10"/>
      <c r="N76" s="10"/>
      <c r="O76" s="10"/>
      <c r="P76" s="10"/>
      <c r="Q76" s="10"/>
    </row>
    <row r="77" spans="1:17" x14ac:dyDescent="0.2">
      <c r="A77" s="8" t="s">
        <v>125</v>
      </c>
      <c r="B77" s="26">
        <v>-11.7</v>
      </c>
      <c r="C77" s="26">
        <v>-12.6</v>
      </c>
      <c r="D77" s="27">
        <v>-24.3</v>
      </c>
      <c r="E77" s="26">
        <v>-14.1</v>
      </c>
      <c r="F77" s="26">
        <v>-13.3</v>
      </c>
      <c r="G77" s="27">
        <v>-27.4</v>
      </c>
      <c r="H77" s="26">
        <v>-11.1</v>
      </c>
      <c r="I77" s="10"/>
      <c r="J77" s="10"/>
      <c r="K77" s="10"/>
      <c r="L77" s="10"/>
      <c r="M77" s="10"/>
      <c r="N77" s="10"/>
      <c r="O77" s="10"/>
      <c r="P77" s="10"/>
      <c r="Q77" s="10"/>
    </row>
    <row r="78" spans="1:17" x14ac:dyDescent="0.2">
      <c r="A78" s="24" t="s">
        <v>95</v>
      </c>
      <c r="B78" s="28">
        <v>-44.9</v>
      </c>
      <c r="C78" s="28">
        <v>-46.2</v>
      </c>
      <c r="D78" s="28">
        <v>-91.1</v>
      </c>
      <c r="E78" s="28">
        <v>-47.5</v>
      </c>
      <c r="F78" s="28">
        <v>-43.4</v>
      </c>
      <c r="G78" s="28">
        <v>-90.9</v>
      </c>
      <c r="H78" s="28">
        <v>-43.3</v>
      </c>
      <c r="K78" s="10"/>
      <c r="L78" s="10"/>
      <c r="M78" s="10"/>
      <c r="N78" s="10"/>
      <c r="O78" s="10"/>
      <c r="P78" s="10"/>
      <c r="Q78" s="10"/>
    </row>
    <row r="79" spans="1:17" x14ac:dyDescent="0.2">
      <c r="A79" s="25" t="s">
        <v>86</v>
      </c>
      <c r="B79" s="29">
        <v>6.3</v>
      </c>
      <c r="C79" s="29">
        <v>9.9</v>
      </c>
      <c r="D79" s="29">
        <v>16.2</v>
      </c>
      <c r="E79" s="29">
        <v>9.9</v>
      </c>
      <c r="F79" s="29">
        <v>14.5</v>
      </c>
      <c r="G79" s="29">
        <v>24.4</v>
      </c>
      <c r="H79" s="29">
        <v>10.199999999999999</v>
      </c>
      <c r="K79" s="10"/>
      <c r="L79" s="10"/>
      <c r="M79" s="10"/>
      <c r="N79" s="10"/>
      <c r="O79" s="10"/>
      <c r="P79" s="10"/>
      <c r="Q79" s="10"/>
    </row>
    <row r="80" spans="1:17" x14ac:dyDescent="0.2">
      <c r="A80" s="8" t="s">
        <v>126</v>
      </c>
      <c r="B80" s="26">
        <v>-0.9</v>
      </c>
      <c r="C80" s="26">
        <v>-3.1</v>
      </c>
      <c r="D80" s="27">
        <v>-4</v>
      </c>
      <c r="E80" s="26">
        <v>-2.7</v>
      </c>
      <c r="F80" s="26">
        <v>-2.9</v>
      </c>
      <c r="G80" s="27">
        <v>-5.6</v>
      </c>
      <c r="H80" s="26">
        <v>-1.7</v>
      </c>
      <c r="I80" s="10"/>
      <c r="J80" s="10"/>
      <c r="K80" s="10"/>
      <c r="L80" s="10"/>
      <c r="M80" s="10"/>
      <c r="N80" s="10"/>
      <c r="O80" s="10"/>
      <c r="P80" s="10"/>
    </row>
    <row r="81" spans="1:17" x14ac:dyDescent="0.2">
      <c r="A81" s="25" t="s">
        <v>127</v>
      </c>
      <c r="B81" s="29">
        <v>5.5</v>
      </c>
      <c r="C81" s="29">
        <v>6.8</v>
      </c>
      <c r="D81" s="29">
        <v>12.3</v>
      </c>
      <c r="E81" s="29">
        <v>7.2</v>
      </c>
      <c r="F81" s="29">
        <v>11.5</v>
      </c>
      <c r="G81" s="29">
        <v>18.8</v>
      </c>
      <c r="H81" s="29">
        <v>8.5</v>
      </c>
      <c r="K81" s="10"/>
      <c r="L81" s="10"/>
      <c r="M81" s="10"/>
      <c r="N81" s="10"/>
      <c r="O81" s="10"/>
      <c r="P81" s="10"/>
    </row>
    <row r="82" spans="1:17" x14ac:dyDescent="0.2">
      <c r="A82" s="34" t="s">
        <v>152</v>
      </c>
      <c r="B82" s="123">
        <v>0.107</v>
      </c>
      <c r="C82" s="123">
        <v>0.121</v>
      </c>
      <c r="D82" s="124">
        <v>0.114</v>
      </c>
      <c r="E82" s="123">
        <v>0.124</v>
      </c>
      <c r="F82" s="123">
        <v>0.19900000000000001</v>
      </c>
      <c r="G82" s="124">
        <v>0.16200000000000001</v>
      </c>
      <c r="H82" s="123">
        <v>0.159</v>
      </c>
      <c r="K82" s="10"/>
      <c r="L82" s="10"/>
      <c r="M82" s="10"/>
      <c r="N82" s="10"/>
      <c r="O82" s="10"/>
      <c r="P82" s="10"/>
    </row>
    <row r="83" spans="1:17" x14ac:dyDescent="0.2">
      <c r="A83" s="8"/>
      <c r="B83" s="30"/>
      <c r="C83" s="30"/>
      <c r="D83" s="30"/>
      <c r="E83" s="30"/>
      <c r="F83" s="30"/>
      <c r="G83" s="30"/>
    </row>
    <row r="84" spans="1:17" ht="20" x14ac:dyDescent="0.2">
      <c r="A84" s="6" t="s">
        <v>160</v>
      </c>
    </row>
    <row r="87" spans="1:17" x14ac:dyDescent="0.2">
      <c r="A87" s="150"/>
      <c r="B87" s="150"/>
      <c r="C87" s="150"/>
      <c r="D87" s="150"/>
      <c r="E87" s="150"/>
      <c r="F87" s="150"/>
    </row>
    <row r="88" spans="1:17" x14ac:dyDescent="0.2">
      <c r="A88" s="149" t="s">
        <v>87</v>
      </c>
      <c r="B88" s="148" t="s">
        <v>88</v>
      </c>
      <c r="C88" s="148" t="s">
        <v>89</v>
      </c>
      <c r="D88" s="148" t="s">
        <v>122</v>
      </c>
      <c r="E88" s="148" t="s">
        <v>90</v>
      </c>
      <c r="F88" s="148" t="s">
        <v>123</v>
      </c>
      <c r="G88" s="148" t="s">
        <v>124</v>
      </c>
      <c r="H88" s="148" t="s">
        <v>161</v>
      </c>
    </row>
    <row r="89" spans="1:17" x14ac:dyDescent="0.2">
      <c r="A89" s="149"/>
      <c r="B89" s="148"/>
      <c r="C89" s="148"/>
      <c r="D89" s="148"/>
      <c r="E89" s="148"/>
      <c r="F89" s="148"/>
      <c r="G89" s="148"/>
      <c r="H89" s="148"/>
    </row>
    <row r="90" spans="1:17" x14ac:dyDescent="0.2">
      <c r="A90" s="23"/>
      <c r="B90" s="22"/>
      <c r="C90" s="22"/>
      <c r="D90" s="22"/>
      <c r="E90" s="22"/>
      <c r="F90" s="22"/>
      <c r="G90" s="22"/>
      <c r="H90" s="22"/>
    </row>
    <row r="91" spans="1:17" x14ac:dyDescent="0.2">
      <c r="A91" s="31" t="s">
        <v>91</v>
      </c>
      <c r="B91" s="141">
        <v>0</v>
      </c>
      <c r="C91" s="141">
        <v>0</v>
      </c>
      <c r="D91" s="142">
        <v>0</v>
      </c>
      <c r="E91" s="32">
        <v>0.1</v>
      </c>
      <c r="F91" s="141">
        <v>0</v>
      </c>
      <c r="G91" s="33">
        <v>0.1</v>
      </c>
      <c r="H91" s="141">
        <v>0</v>
      </c>
      <c r="I91" s="10"/>
      <c r="K91" s="10"/>
      <c r="L91" s="10"/>
      <c r="M91" s="10"/>
      <c r="N91" s="10"/>
      <c r="O91" s="10"/>
      <c r="P91" s="10"/>
      <c r="Q91" s="138"/>
    </row>
    <row r="92" spans="1:17" x14ac:dyDescent="0.2">
      <c r="A92" s="8" t="s">
        <v>92</v>
      </c>
      <c r="B92" s="9">
        <v>0</v>
      </c>
      <c r="C92" s="26">
        <v>0.7</v>
      </c>
      <c r="D92" s="27">
        <v>0.7</v>
      </c>
      <c r="E92" s="26">
        <v>1.7</v>
      </c>
      <c r="F92" s="26">
        <v>3</v>
      </c>
      <c r="G92" s="27">
        <v>4.7</v>
      </c>
      <c r="H92" s="26">
        <v>3</v>
      </c>
      <c r="K92" s="10"/>
      <c r="L92" s="10"/>
      <c r="M92" s="10"/>
      <c r="N92" s="10"/>
      <c r="O92" s="10"/>
      <c r="P92" s="10"/>
      <c r="Q92" s="138"/>
    </row>
    <row r="93" spans="1:17" x14ac:dyDescent="0.2">
      <c r="A93" s="24" t="s">
        <v>80</v>
      </c>
      <c r="B93" s="28">
        <v>0</v>
      </c>
      <c r="C93" s="28">
        <v>0.7</v>
      </c>
      <c r="D93" s="28">
        <v>0.7</v>
      </c>
      <c r="E93" s="28">
        <v>1.8</v>
      </c>
      <c r="F93" s="28">
        <v>3</v>
      </c>
      <c r="G93" s="28">
        <v>4.8</v>
      </c>
      <c r="H93" s="28">
        <v>3</v>
      </c>
      <c r="K93" s="10"/>
      <c r="L93" s="10"/>
      <c r="M93" s="10"/>
      <c r="N93" s="10"/>
      <c r="O93" s="10"/>
      <c r="P93" s="10"/>
      <c r="Q93" s="138"/>
    </row>
    <row r="94" spans="1:17" x14ac:dyDescent="0.2">
      <c r="A94" s="8" t="s">
        <v>93</v>
      </c>
      <c r="B94" s="26">
        <v>-31.3</v>
      </c>
      <c r="C94" s="26">
        <v>-32</v>
      </c>
      <c r="D94" s="27">
        <v>-63.3</v>
      </c>
      <c r="E94" s="26">
        <v>-36</v>
      </c>
      <c r="F94" s="26">
        <v>-34.4</v>
      </c>
      <c r="G94" s="27">
        <v>-70.400000000000006</v>
      </c>
      <c r="H94" s="26">
        <v>-32.5</v>
      </c>
      <c r="K94" s="10"/>
      <c r="L94" s="10"/>
      <c r="M94" s="10"/>
      <c r="N94" s="10"/>
      <c r="O94" s="10"/>
      <c r="P94" s="10"/>
      <c r="Q94" s="10"/>
    </row>
    <row r="95" spans="1:17" x14ac:dyDescent="0.2">
      <c r="A95" s="8" t="s">
        <v>94</v>
      </c>
      <c r="B95" s="26">
        <v>0</v>
      </c>
      <c r="C95" s="26">
        <v>-0.7</v>
      </c>
      <c r="D95" s="27">
        <v>-0.7</v>
      </c>
      <c r="E95" s="26">
        <v>0.1</v>
      </c>
      <c r="F95" s="26">
        <v>0.1</v>
      </c>
      <c r="G95" s="27">
        <v>0.2</v>
      </c>
      <c r="H95" s="26">
        <v>-0.2</v>
      </c>
      <c r="K95" s="10"/>
      <c r="L95" s="10"/>
      <c r="M95" s="10"/>
      <c r="N95" s="10"/>
      <c r="O95" s="10"/>
      <c r="P95" s="10"/>
      <c r="Q95" s="10"/>
    </row>
    <row r="96" spans="1:17" x14ac:dyDescent="0.2">
      <c r="A96" s="8" t="s">
        <v>83</v>
      </c>
      <c r="B96" s="26">
        <v>-24.1</v>
      </c>
      <c r="C96" s="26">
        <v>-24.4</v>
      </c>
      <c r="D96" s="27">
        <v>-48.5</v>
      </c>
      <c r="E96" s="26">
        <v>-29.6</v>
      </c>
      <c r="F96" s="26">
        <v>-25.1</v>
      </c>
      <c r="G96" s="27">
        <v>-54.7</v>
      </c>
      <c r="H96" s="26">
        <v>-15.8</v>
      </c>
      <c r="I96" s="10"/>
      <c r="J96" s="10"/>
      <c r="K96" s="10"/>
      <c r="L96" s="10"/>
      <c r="M96" s="10"/>
      <c r="N96" s="10"/>
      <c r="O96" s="10"/>
      <c r="P96" s="10"/>
      <c r="Q96" s="10"/>
    </row>
    <row r="97" spans="1:17" x14ac:dyDescent="0.2">
      <c r="A97" s="8" t="s">
        <v>125</v>
      </c>
      <c r="B97" s="26">
        <v>55.4</v>
      </c>
      <c r="C97" s="26">
        <v>56.4</v>
      </c>
      <c r="D97" s="27">
        <v>111.8</v>
      </c>
      <c r="E97" s="26">
        <v>63.7</v>
      </c>
      <c r="F97" s="26">
        <v>56.4</v>
      </c>
      <c r="G97" s="27">
        <v>120.1</v>
      </c>
      <c r="H97" s="26">
        <v>45.5</v>
      </c>
      <c r="I97" s="10"/>
      <c r="J97" s="10"/>
      <c r="K97" s="10"/>
      <c r="L97" s="10"/>
      <c r="M97" s="10"/>
      <c r="N97" s="10"/>
      <c r="O97" s="10"/>
      <c r="P97" s="10"/>
      <c r="Q97" s="10"/>
    </row>
    <row r="98" spans="1:17" x14ac:dyDescent="0.2">
      <c r="A98" s="24" t="s">
        <v>95</v>
      </c>
      <c r="B98" s="146">
        <v>0</v>
      </c>
      <c r="C98" s="28">
        <v>-0.7</v>
      </c>
      <c r="D98" s="28">
        <v>-0.7</v>
      </c>
      <c r="E98" s="28">
        <v>-1.8</v>
      </c>
      <c r="F98" s="28">
        <v>-3</v>
      </c>
      <c r="G98" s="28">
        <v>-4.8</v>
      </c>
      <c r="H98" s="28">
        <v>-3</v>
      </c>
      <c r="K98" s="10"/>
      <c r="L98" s="10"/>
      <c r="M98" s="10"/>
      <c r="N98" s="10"/>
      <c r="O98" s="10"/>
      <c r="P98" s="10"/>
      <c r="Q98" s="10"/>
    </row>
    <row r="99" spans="1:17" x14ac:dyDescent="0.2">
      <c r="A99" s="25" t="s">
        <v>86</v>
      </c>
      <c r="B99" s="143">
        <v>0</v>
      </c>
      <c r="C99" s="143">
        <v>0</v>
      </c>
      <c r="D99" s="143">
        <v>0</v>
      </c>
      <c r="E99" s="143">
        <v>0</v>
      </c>
      <c r="F99" s="143">
        <v>0</v>
      </c>
      <c r="G99" s="143">
        <v>0</v>
      </c>
      <c r="H99" s="143" t="s">
        <v>43</v>
      </c>
      <c r="K99" s="10"/>
      <c r="L99" s="10"/>
      <c r="M99" s="10"/>
      <c r="N99" s="10"/>
      <c r="O99" s="10"/>
      <c r="P99" s="10"/>
      <c r="Q99" s="10"/>
    </row>
    <row r="100" spans="1:17" x14ac:dyDescent="0.2">
      <c r="A100" s="8" t="s">
        <v>126</v>
      </c>
      <c r="B100" s="9">
        <v>0</v>
      </c>
      <c r="C100" s="9">
        <v>0</v>
      </c>
      <c r="D100" s="144">
        <v>0</v>
      </c>
      <c r="E100" s="9">
        <v>0</v>
      </c>
      <c r="F100" s="9">
        <v>0</v>
      </c>
      <c r="G100" s="144">
        <v>0</v>
      </c>
      <c r="H100" s="9">
        <v>0</v>
      </c>
      <c r="I100" s="10"/>
      <c r="J100" s="10"/>
      <c r="K100" s="10"/>
      <c r="L100" s="10"/>
      <c r="M100" s="10"/>
      <c r="N100" s="10"/>
      <c r="O100" s="10"/>
      <c r="P100" s="10"/>
    </row>
    <row r="101" spans="1:17" x14ac:dyDescent="0.2">
      <c r="A101" s="25" t="s">
        <v>127</v>
      </c>
      <c r="B101" s="143">
        <v>0</v>
      </c>
      <c r="C101" s="143">
        <v>0</v>
      </c>
      <c r="D101" s="143">
        <v>0</v>
      </c>
      <c r="E101" s="143">
        <v>0</v>
      </c>
      <c r="F101" s="143">
        <v>0</v>
      </c>
      <c r="G101" s="143">
        <v>0</v>
      </c>
      <c r="H101" s="143">
        <v>0</v>
      </c>
      <c r="K101" s="10"/>
      <c r="L101" s="10"/>
      <c r="M101" s="10"/>
      <c r="N101" s="10"/>
      <c r="O101" s="10"/>
      <c r="P101" s="10"/>
    </row>
    <row r="1048524" spans="2:14" x14ac:dyDescent="0.2">
      <c r="B1048524">
        <f t="shared" ref="B1048524:K1048524" si="0">SUM(B8:B1048523)</f>
        <v>444.12</v>
      </c>
      <c r="C1048524">
        <f t="shared" si="0"/>
        <v>460.48999999999972</v>
      </c>
      <c r="D1048524">
        <f t="shared" si="0"/>
        <v>903.80500000000018</v>
      </c>
      <c r="E1048524">
        <f t="shared" si="0"/>
        <v>442.70599999999996</v>
      </c>
      <c r="F1048524">
        <f t="shared" si="0"/>
        <v>562.74600000000009</v>
      </c>
      <c r="G1048524">
        <f t="shared" si="0"/>
        <v>1004.8279999999997</v>
      </c>
      <c r="H1048524">
        <f t="shared" si="0"/>
        <v>558.5890000000004</v>
      </c>
      <c r="I1048524">
        <f t="shared" si="0"/>
        <v>0</v>
      </c>
      <c r="J1048524">
        <f t="shared" si="0"/>
        <v>0</v>
      </c>
      <c r="K1048524">
        <f t="shared" si="0"/>
        <v>284.99099999999999</v>
      </c>
      <c r="M1048524">
        <f>SUM(M8:M1048523)</f>
        <v>547.78099999999995</v>
      </c>
      <c r="N1048524">
        <f>SUM(N8:N1048523)</f>
        <v>253.05200000000002</v>
      </c>
    </row>
  </sheetData>
  <mergeCells count="56">
    <mergeCell ref="H88:H89"/>
    <mergeCell ref="Q9:Q10"/>
    <mergeCell ref="A24:H24"/>
    <mergeCell ref="H29:H30"/>
    <mergeCell ref="H49:H50"/>
    <mergeCell ref="H68:H69"/>
    <mergeCell ref="A87:F87"/>
    <mergeCell ref="G68:G69"/>
    <mergeCell ref="P9:P10"/>
    <mergeCell ref="D29:D30"/>
    <mergeCell ref="E29:E30"/>
    <mergeCell ref="F29:F30"/>
    <mergeCell ref="G29:G30"/>
    <mergeCell ref="F9:F10"/>
    <mergeCell ref="G9:G10"/>
    <mergeCell ref="J9:J10"/>
    <mergeCell ref="J8:O8"/>
    <mergeCell ref="A8:F8"/>
    <mergeCell ref="A28:F28"/>
    <mergeCell ref="A48:F48"/>
    <mergeCell ref="A67:F67"/>
    <mergeCell ref="A9:A10"/>
    <mergeCell ref="B9:B10"/>
    <mergeCell ref="C9:C10"/>
    <mergeCell ref="D9:D10"/>
    <mergeCell ref="E9:E10"/>
    <mergeCell ref="M9:M10"/>
    <mergeCell ref="N9:N10"/>
    <mergeCell ref="O9:O10"/>
    <mergeCell ref="A29:A30"/>
    <mergeCell ref="B29:B30"/>
    <mergeCell ref="C29:C30"/>
    <mergeCell ref="K9:K10"/>
    <mergeCell ref="L9:L10"/>
    <mergeCell ref="H9:H10"/>
    <mergeCell ref="A49:A50"/>
    <mergeCell ref="B49:B50"/>
    <mergeCell ref="C49:C50"/>
    <mergeCell ref="D49:D50"/>
    <mergeCell ref="E49:E50"/>
    <mergeCell ref="F88:F89"/>
    <mergeCell ref="G88:G89"/>
    <mergeCell ref="A44:F44"/>
    <mergeCell ref="A88:A89"/>
    <mergeCell ref="B88:B89"/>
    <mergeCell ref="C88:C89"/>
    <mergeCell ref="D88:D89"/>
    <mergeCell ref="E88:E89"/>
    <mergeCell ref="F49:F50"/>
    <mergeCell ref="G49:G50"/>
    <mergeCell ref="A68:A69"/>
    <mergeCell ref="B68:B69"/>
    <mergeCell ref="C68:C69"/>
    <mergeCell ref="D68:D69"/>
    <mergeCell ref="E68:E69"/>
    <mergeCell ref="F68:F6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5:T77"/>
  <sheetViews>
    <sheetView showGridLines="0" workbookViewId="0">
      <selection activeCell="K47" sqref="K47:R55"/>
    </sheetView>
  </sheetViews>
  <sheetFormatPr baseColWidth="10" defaultColWidth="8.83203125" defaultRowHeight="15" x14ac:dyDescent="0.2"/>
  <cols>
    <col min="1" max="1" width="24.5" customWidth="1"/>
    <col min="2" max="6" width="8.5" customWidth="1"/>
  </cols>
  <sheetData>
    <row r="5" spans="1:20" ht="20" x14ac:dyDescent="0.2">
      <c r="A5" s="6" t="s">
        <v>97</v>
      </c>
    </row>
    <row r="7" spans="1:20" x14ac:dyDescent="0.2">
      <c r="A7" s="150"/>
      <c r="B7" s="150"/>
      <c r="C7" s="150"/>
      <c r="D7" s="150"/>
      <c r="E7" s="150"/>
      <c r="F7" s="150"/>
    </row>
    <row r="8" spans="1:20" x14ac:dyDescent="0.2">
      <c r="A8" s="149" t="s">
        <v>87</v>
      </c>
      <c r="B8" s="148" t="s">
        <v>88</v>
      </c>
      <c r="C8" s="148" t="s">
        <v>89</v>
      </c>
      <c r="D8" s="148" t="s">
        <v>122</v>
      </c>
      <c r="E8" s="148" t="s">
        <v>90</v>
      </c>
      <c r="F8" s="148" t="s">
        <v>123</v>
      </c>
      <c r="G8" s="148" t="s">
        <v>124</v>
      </c>
      <c r="H8" s="148" t="s">
        <v>161</v>
      </c>
    </row>
    <row r="9" spans="1:20" x14ac:dyDescent="0.2">
      <c r="A9" s="149"/>
      <c r="B9" s="148"/>
      <c r="C9" s="148"/>
      <c r="D9" s="148"/>
      <c r="E9" s="148"/>
      <c r="F9" s="148"/>
      <c r="G9" s="148"/>
      <c r="H9" s="148"/>
    </row>
    <row r="10" spans="1:20" x14ac:dyDescent="0.2">
      <c r="A10" s="31" t="s">
        <v>91</v>
      </c>
      <c r="B10" s="32">
        <v>112.5</v>
      </c>
      <c r="C10" s="32">
        <v>114.4</v>
      </c>
      <c r="D10" s="33">
        <v>226.9</v>
      </c>
      <c r="E10" s="32">
        <v>120.8</v>
      </c>
      <c r="F10" s="32">
        <v>122</v>
      </c>
      <c r="G10" s="33">
        <v>242.8</v>
      </c>
      <c r="H10" s="32">
        <v>122</v>
      </c>
      <c r="K10" s="10"/>
      <c r="L10" s="10"/>
      <c r="M10" s="10"/>
      <c r="N10" s="10"/>
      <c r="O10" s="10"/>
      <c r="P10" s="10"/>
      <c r="Q10" s="10"/>
      <c r="R10" s="10"/>
      <c r="S10" s="10"/>
      <c r="T10" s="10"/>
    </row>
    <row r="11" spans="1:20" x14ac:dyDescent="0.2">
      <c r="A11" s="8" t="s">
        <v>92</v>
      </c>
      <c r="B11" s="26">
        <v>3.3</v>
      </c>
      <c r="C11" s="26">
        <v>4.7</v>
      </c>
      <c r="D11" s="27">
        <v>8</v>
      </c>
      <c r="E11" s="26">
        <v>4</v>
      </c>
      <c r="F11" s="26">
        <v>3.7</v>
      </c>
      <c r="G11" s="27">
        <v>7.7</v>
      </c>
      <c r="H11" s="26">
        <v>3.3</v>
      </c>
      <c r="K11" s="10"/>
      <c r="L11" s="10"/>
      <c r="M11" s="10"/>
      <c r="N11" s="10"/>
      <c r="O11" s="10"/>
      <c r="P11" s="10"/>
      <c r="Q11" s="10"/>
      <c r="R11" s="10"/>
      <c r="S11" s="10"/>
      <c r="T11" s="10"/>
    </row>
    <row r="12" spans="1:20" x14ac:dyDescent="0.2">
      <c r="A12" s="24" t="s">
        <v>80</v>
      </c>
      <c r="B12" s="28">
        <v>115.8</v>
      </c>
      <c r="C12" s="28">
        <v>119.1</v>
      </c>
      <c r="D12" s="28">
        <v>234.9</v>
      </c>
      <c r="E12" s="28">
        <v>124.8</v>
      </c>
      <c r="F12" s="28">
        <v>125.7</v>
      </c>
      <c r="G12" s="28">
        <v>250.5</v>
      </c>
      <c r="H12" s="28">
        <v>125.3</v>
      </c>
      <c r="K12" s="10"/>
      <c r="L12" s="10"/>
      <c r="M12" s="10"/>
      <c r="N12" s="10"/>
      <c r="O12" s="10"/>
      <c r="P12" s="10"/>
      <c r="Q12" s="10"/>
      <c r="R12" s="10"/>
      <c r="S12" s="10"/>
      <c r="T12" s="10"/>
    </row>
    <row r="13" spans="1:20" x14ac:dyDescent="0.2">
      <c r="A13" s="8" t="s">
        <v>93</v>
      </c>
      <c r="B13" s="26">
        <v>-32.1</v>
      </c>
      <c r="C13" s="26">
        <v>-30.5</v>
      </c>
      <c r="D13" s="27">
        <v>-62.6</v>
      </c>
      <c r="E13" s="26">
        <v>-29.9</v>
      </c>
      <c r="F13" s="26">
        <v>-31.4</v>
      </c>
      <c r="G13" s="27">
        <v>-61.3</v>
      </c>
      <c r="H13" s="26">
        <v>-33.4</v>
      </c>
      <c r="K13" s="10"/>
      <c r="L13" s="10"/>
      <c r="M13" s="10"/>
      <c r="N13" s="10"/>
      <c r="O13" s="10"/>
      <c r="P13" s="10"/>
      <c r="Q13" s="10"/>
      <c r="R13" s="10"/>
      <c r="S13" s="10"/>
      <c r="T13" s="10"/>
    </row>
    <row r="14" spans="1:20" x14ac:dyDescent="0.2">
      <c r="A14" s="8" t="s">
        <v>94</v>
      </c>
      <c r="B14" s="26">
        <v>-27.3</v>
      </c>
      <c r="C14" s="26">
        <v>-27.8</v>
      </c>
      <c r="D14" s="27">
        <v>-55.1</v>
      </c>
      <c r="E14" s="26">
        <v>-30.3</v>
      </c>
      <c r="F14" s="26">
        <v>-30.7</v>
      </c>
      <c r="G14" s="27">
        <v>-61</v>
      </c>
      <c r="H14" s="26">
        <v>-31.4</v>
      </c>
      <c r="K14" s="10"/>
      <c r="L14" s="10"/>
      <c r="M14" s="10"/>
      <c r="N14" s="10"/>
      <c r="O14" s="10"/>
      <c r="P14" s="10"/>
      <c r="Q14" s="10"/>
      <c r="R14" s="10"/>
      <c r="S14" s="10"/>
      <c r="T14" s="10"/>
    </row>
    <row r="15" spans="1:20" x14ac:dyDescent="0.2">
      <c r="A15" s="8" t="s">
        <v>83</v>
      </c>
      <c r="B15" s="26">
        <v>-2.7</v>
      </c>
      <c r="C15" s="26">
        <v>-3.8</v>
      </c>
      <c r="D15" s="27">
        <v>-6.5</v>
      </c>
      <c r="E15" s="26">
        <v>-3.7</v>
      </c>
      <c r="F15" s="26">
        <v>-4.5</v>
      </c>
      <c r="G15" s="27">
        <v>-8.1999999999999993</v>
      </c>
      <c r="H15" s="26">
        <v>-6.6</v>
      </c>
      <c r="K15" s="10"/>
      <c r="L15" s="10"/>
      <c r="M15" s="10"/>
      <c r="N15" s="10"/>
      <c r="O15" s="10"/>
      <c r="P15" s="10"/>
      <c r="Q15" s="10"/>
      <c r="R15" s="10"/>
      <c r="S15" s="10"/>
      <c r="T15" s="10"/>
    </row>
    <row r="16" spans="1:20" x14ac:dyDescent="0.2">
      <c r="A16" s="8" t="s">
        <v>125</v>
      </c>
      <c r="B16" s="26">
        <v>-26.2</v>
      </c>
      <c r="C16" s="26">
        <v>-26.4</v>
      </c>
      <c r="D16" s="27">
        <v>-52.6</v>
      </c>
      <c r="E16" s="26">
        <v>-30.7</v>
      </c>
      <c r="F16" s="26">
        <v>-26.3</v>
      </c>
      <c r="G16" s="27">
        <v>-57</v>
      </c>
      <c r="H16" s="26">
        <v>-22</v>
      </c>
      <c r="K16" s="10"/>
      <c r="L16" s="10"/>
      <c r="M16" s="10"/>
      <c r="N16" s="10"/>
      <c r="O16" s="10"/>
      <c r="P16" s="10"/>
      <c r="Q16" s="10"/>
      <c r="R16" s="10"/>
      <c r="S16" s="10"/>
      <c r="T16" s="10"/>
    </row>
    <row r="17" spans="1:20" x14ac:dyDescent="0.2">
      <c r="A17" s="24" t="s">
        <v>95</v>
      </c>
      <c r="B17" s="28">
        <v>-88.3</v>
      </c>
      <c r="C17" s="28">
        <v>-88.5</v>
      </c>
      <c r="D17" s="28">
        <v>-176.8</v>
      </c>
      <c r="E17" s="28">
        <v>-94.6</v>
      </c>
      <c r="F17" s="28">
        <v>-92.9</v>
      </c>
      <c r="G17" s="28">
        <v>-187.5</v>
      </c>
      <c r="H17" s="28">
        <v>-93.4</v>
      </c>
      <c r="K17" s="10"/>
      <c r="L17" s="10"/>
      <c r="M17" s="10"/>
      <c r="N17" s="10"/>
      <c r="O17" s="10"/>
      <c r="P17" s="10"/>
      <c r="Q17" s="10"/>
      <c r="R17" s="10"/>
      <c r="S17" s="10"/>
      <c r="T17" s="10"/>
    </row>
    <row r="18" spans="1:20" x14ac:dyDescent="0.2">
      <c r="A18" s="25" t="s">
        <v>86</v>
      </c>
      <c r="B18" s="29">
        <v>27.5</v>
      </c>
      <c r="C18" s="29">
        <v>30.6</v>
      </c>
      <c r="D18" s="29">
        <v>58.1</v>
      </c>
      <c r="E18" s="29">
        <v>30.2</v>
      </c>
      <c r="F18" s="29">
        <v>32.799999999999997</v>
      </c>
      <c r="G18" s="29">
        <v>63</v>
      </c>
      <c r="H18" s="29">
        <v>31.9</v>
      </c>
      <c r="K18" s="10"/>
      <c r="L18" s="10"/>
      <c r="M18" s="10"/>
      <c r="N18" s="10"/>
      <c r="O18" s="10"/>
      <c r="P18" s="10"/>
      <c r="Q18" s="10"/>
      <c r="R18" s="10"/>
      <c r="S18" s="10"/>
      <c r="T18" s="10"/>
    </row>
    <row r="19" spans="1:20" x14ac:dyDescent="0.2">
      <c r="A19" s="8" t="s">
        <v>126</v>
      </c>
      <c r="B19" s="26">
        <v>-3.9</v>
      </c>
      <c r="C19" s="26">
        <v>-6.7</v>
      </c>
      <c r="D19" s="27">
        <v>-10.6</v>
      </c>
      <c r="E19" s="26">
        <v>-12.7</v>
      </c>
      <c r="F19" s="26">
        <v>-9.9</v>
      </c>
      <c r="G19" s="27">
        <v>-22.6</v>
      </c>
      <c r="H19" s="26">
        <v>-3.8</v>
      </c>
      <c r="K19" s="10"/>
      <c r="L19" s="10"/>
      <c r="M19" s="10"/>
      <c r="N19" s="10"/>
      <c r="O19" s="10"/>
      <c r="P19" s="10"/>
      <c r="Q19" s="10"/>
      <c r="R19" s="10"/>
      <c r="S19" s="10"/>
      <c r="T19" s="10"/>
    </row>
    <row r="20" spans="1:20" x14ac:dyDescent="0.2">
      <c r="A20" s="25" t="s">
        <v>127</v>
      </c>
      <c r="B20" s="29">
        <v>23.6</v>
      </c>
      <c r="C20" s="29">
        <v>23.9</v>
      </c>
      <c r="D20" s="29">
        <v>47.5</v>
      </c>
      <c r="E20" s="29">
        <v>17.5</v>
      </c>
      <c r="F20" s="29">
        <v>22.9</v>
      </c>
      <c r="G20" s="29">
        <v>40.4</v>
      </c>
      <c r="H20" s="29">
        <v>28.1</v>
      </c>
      <c r="K20" s="10"/>
      <c r="L20" s="10"/>
      <c r="M20" s="10"/>
      <c r="N20" s="10"/>
      <c r="O20" s="10"/>
      <c r="P20" s="10"/>
      <c r="Q20" s="10"/>
      <c r="R20" s="10"/>
      <c r="S20" s="10"/>
      <c r="T20" s="10"/>
    </row>
    <row r="21" spans="1:20" x14ac:dyDescent="0.2">
      <c r="A21" s="34" t="s">
        <v>152</v>
      </c>
      <c r="B21" s="123">
        <v>0.20499999999999999</v>
      </c>
      <c r="C21" s="123">
        <v>0.2</v>
      </c>
      <c r="D21" s="124">
        <v>0.20200000000000001</v>
      </c>
      <c r="E21" s="123">
        <v>0.14000000000000001</v>
      </c>
      <c r="F21" s="123">
        <v>0.182</v>
      </c>
      <c r="G21" s="124">
        <v>0.161</v>
      </c>
      <c r="H21" s="123">
        <v>0.224</v>
      </c>
      <c r="K21" s="10"/>
      <c r="L21" s="10"/>
      <c r="M21" s="10"/>
      <c r="N21" s="10"/>
      <c r="O21" s="10"/>
      <c r="P21" s="10"/>
      <c r="Q21" s="10"/>
      <c r="R21" s="10"/>
      <c r="S21" s="10"/>
      <c r="T21" s="10"/>
    </row>
    <row r="23" spans="1:20" ht="20" x14ac:dyDescent="0.2">
      <c r="A23" s="6" t="s">
        <v>100</v>
      </c>
    </row>
    <row r="25" spans="1:20" x14ac:dyDescent="0.2">
      <c r="A25" s="150"/>
      <c r="B25" s="150"/>
      <c r="C25" s="150"/>
      <c r="D25" s="150"/>
      <c r="E25" s="150"/>
      <c r="F25" s="150"/>
    </row>
    <row r="26" spans="1:20" x14ac:dyDescent="0.2">
      <c r="A26" s="149" t="s">
        <v>87</v>
      </c>
      <c r="B26" s="148" t="s">
        <v>88</v>
      </c>
      <c r="C26" s="148" t="s">
        <v>89</v>
      </c>
      <c r="D26" s="148" t="s">
        <v>122</v>
      </c>
      <c r="E26" s="148" t="s">
        <v>90</v>
      </c>
      <c r="F26" s="148" t="s">
        <v>123</v>
      </c>
      <c r="G26" s="148" t="s">
        <v>124</v>
      </c>
      <c r="H26" s="148" t="s">
        <v>161</v>
      </c>
    </row>
    <row r="27" spans="1:20" x14ac:dyDescent="0.2">
      <c r="A27" s="149"/>
      <c r="B27" s="148"/>
      <c r="C27" s="148"/>
      <c r="D27" s="148"/>
      <c r="E27" s="148"/>
      <c r="F27" s="148"/>
      <c r="G27" s="148"/>
      <c r="H27" s="148"/>
    </row>
    <row r="28" spans="1:20" x14ac:dyDescent="0.2">
      <c r="A28" s="31" t="s">
        <v>91</v>
      </c>
      <c r="B28" s="32">
        <v>79.3</v>
      </c>
      <c r="C28" s="32">
        <v>81.3</v>
      </c>
      <c r="D28" s="33">
        <v>160.6</v>
      </c>
      <c r="E28" s="32">
        <v>85.6</v>
      </c>
      <c r="F28" s="32">
        <v>86.5</v>
      </c>
      <c r="G28" s="33">
        <v>172.1</v>
      </c>
      <c r="H28" s="32">
        <v>86.5</v>
      </c>
      <c r="K28" s="10"/>
      <c r="L28" s="10"/>
      <c r="M28" s="10"/>
      <c r="N28" s="10"/>
      <c r="O28" s="10"/>
      <c r="P28" s="10"/>
      <c r="Q28" s="10"/>
      <c r="R28" s="10"/>
      <c r="S28" s="10"/>
      <c r="T28" s="10"/>
    </row>
    <row r="29" spans="1:20" x14ac:dyDescent="0.2">
      <c r="A29" s="8" t="s">
        <v>92</v>
      </c>
      <c r="B29" s="26">
        <v>1.7</v>
      </c>
      <c r="C29" s="26">
        <v>1.9</v>
      </c>
      <c r="D29" s="27">
        <v>3.6</v>
      </c>
      <c r="E29" s="26">
        <v>1.7</v>
      </c>
      <c r="F29" s="26">
        <v>1.3</v>
      </c>
      <c r="G29" s="27">
        <v>3</v>
      </c>
      <c r="H29" s="26">
        <v>1.4</v>
      </c>
      <c r="K29" s="10"/>
      <c r="L29" s="10"/>
      <c r="M29" s="10"/>
      <c r="N29" s="10"/>
      <c r="O29" s="10"/>
      <c r="P29" s="10"/>
      <c r="Q29" s="10"/>
      <c r="R29" s="10"/>
      <c r="S29" s="10"/>
      <c r="T29" s="10"/>
    </row>
    <row r="30" spans="1:20" x14ac:dyDescent="0.2">
      <c r="A30" s="24" t="s">
        <v>80</v>
      </c>
      <c r="B30" s="28">
        <v>81</v>
      </c>
      <c r="C30" s="28">
        <v>83.2</v>
      </c>
      <c r="D30" s="28">
        <v>164.2</v>
      </c>
      <c r="E30" s="28">
        <v>87.3</v>
      </c>
      <c r="F30" s="28">
        <v>87.8</v>
      </c>
      <c r="G30" s="28">
        <v>175.1</v>
      </c>
      <c r="H30" s="28">
        <v>87.9</v>
      </c>
      <c r="K30" s="10"/>
      <c r="L30" s="10"/>
      <c r="M30" s="10"/>
      <c r="N30" s="10"/>
      <c r="O30" s="10"/>
      <c r="P30" s="10"/>
      <c r="Q30" s="10"/>
      <c r="R30" s="10"/>
      <c r="S30" s="10"/>
      <c r="T30" s="10"/>
    </row>
    <row r="31" spans="1:20" x14ac:dyDescent="0.2">
      <c r="A31" s="8" t="s">
        <v>93</v>
      </c>
      <c r="B31" s="26">
        <v>-20.100000000000001</v>
      </c>
      <c r="C31" s="26">
        <v>-18.100000000000001</v>
      </c>
      <c r="D31" s="27">
        <v>-38.200000000000003</v>
      </c>
      <c r="E31" s="26">
        <v>-17.2</v>
      </c>
      <c r="F31" s="26">
        <v>-18.399999999999999</v>
      </c>
      <c r="G31" s="27">
        <v>-35.6</v>
      </c>
      <c r="H31" s="26">
        <v>-21.7</v>
      </c>
      <c r="K31" s="10"/>
      <c r="L31" s="10"/>
      <c r="M31" s="10"/>
      <c r="N31" s="10"/>
      <c r="O31" s="10"/>
      <c r="P31" s="10"/>
      <c r="Q31" s="10"/>
      <c r="R31" s="10"/>
      <c r="S31" s="10"/>
      <c r="T31" s="10"/>
    </row>
    <row r="32" spans="1:20" x14ac:dyDescent="0.2">
      <c r="A32" s="8" t="s">
        <v>94</v>
      </c>
      <c r="B32" s="26">
        <v>-19.600000000000001</v>
      </c>
      <c r="C32" s="26">
        <v>-19.8</v>
      </c>
      <c r="D32" s="27">
        <v>-39.4</v>
      </c>
      <c r="E32" s="26">
        <v>-22.2</v>
      </c>
      <c r="F32" s="26">
        <v>-22.3</v>
      </c>
      <c r="G32" s="27">
        <v>-44.5</v>
      </c>
      <c r="H32" s="26">
        <v>-23.4</v>
      </c>
      <c r="K32" s="10"/>
      <c r="L32" s="10"/>
      <c r="M32" s="10"/>
      <c r="N32" s="10"/>
      <c r="O32" s="10"/>
      <c r="P32" s="10"/>
      <c r="Q32" s="10"/>
      <c r="R32" s="10"/>
      <c r="S32" s="10"/>
      <c r="T32" s="10"/>
    </row>
    <row r="33" spans="1:20" x14ac:dyDescent="0.2">
      <c r="A33" s="8" t="s">
        <v>83</v>
      </c>
      <c r="B33" s="26">
        <v>-2.1</v>
      </c>
      <c r="C33" s="26">
        <v>-2.9</v>
      </c>
      <c r="D33" s="27">
        <v>-5</v>
      </c>
      <c r="E33" s="26">
        <v>-2.7</v>
      </c>
      <c r="F33" s="26">
        <v>-3.2</v>
      </c>
      <c r="G33" s="27">
        <v>-5.9</v>
      </c>
      <c r="H33" s="26">
        <v>-4.3</v>
      </c>
      <c r="K33" s="10"/>
      <c r="L33" s="10"/>
      <c r="M33" s="10"/>
      <c r="N33" s="10"/>
      <c r="O33" s="10"/>
      <c r="P33" s="10"/>
      <c r="Q33" s="10"/>
      <c r="R33" s="10"/>
      <c r="S33" s="10"/>
      <c r="T33" s="10"/>
    </row>
    <row r="34" spans="1:20" x14ac:dyDescent="0.2">
      <c r="A34" s="8" t="s">
        <v>125</v>
      </c>
      <c r="B34" s="26">
        <v>-18.600000000000001</v>
      </c>
      <c r="C34" s="26">
        <v>-18.899999999999999</v>
      </c>
      <c r="D34" s="27">
        <v>-37.5</v>
      </c>
      <c r="E34" s="26">
        <v>-21.6</v>
      </c>
      <c r="F34" s="26">
        <v>-18.7</v>
      </c>
      <c r="G34" s="27">
        <v>-40.299999999999997</v>
      </c>
      <c r="H34" s="26">
        <v>-14.5</v>
      </c>
      <c r="K34" s="10"/>
      <c r="L34" s="10"/>
      <c r="M34" s="10"/>
      <c r="N34" s="10"/>
      <c r="O34" s="10"/>
      <c r="P34" s="10"/>
      <c r="Q34" s="10"/>
      <c r="R34" s="10"/>
      <c r="S34" s="10"/>
      <c r="T34" s="10"/>
    </row>
    <row r="35" spans="1:20" x14ac:dyDescent="0.2">
      <c r="A35" s="24" t="s">
        <v>95</v>
      </c>
      <c r="B35" s="28">
        <v>-60.4</v>
      </c>
      <c r="C35" s="28">
        <v>-59.7</v>
      </c>
      <c r="D35" s="28">
        <v>-120.1</v>
      </c>
      <c r="E35" s="28">
        <v>-63.7</v>
      </c>
      <c r="F35" s="28">
        <v>-62.6</v>
      </c>
      <c r="G35" s="28">
        <v>-126.3</v>
      </c>
      <c r="H35" s="28">
        <v>-63.9</v>
      </c>
      <c r="K35" s="10"/>
      <c r="L35" s="10"/>
      <c r="M35" s="10"/>
      <c r="N35" s="10"/>
      <c r="O35" s="10"/>
      <c r="P35" s="10"/>
      <c r="Q35" s="10"/>
      <c r="R35" s="10"/>
      <c r="S35" s="10"/>
      <c r="T35" s="10"/>
    </row>
    <row r="36" spans="1:20" x14ac:dyDescent="0.2">
      <c r="A36" s="25" t="s">
        <v>86</v>
      </c>
      <c r="B36" s="29">
        <v>20.6</v>
      </c>
      <c r="C36" s="29">
        <v>23.5</v>
      </c>
      <c r="D36" s="29">
        <v>44.1</v>
      </c>
      <c r="E36" s="29">
        <v>23.6</v>
      </c>
      <c r="F36" s="29">
        <v>25.2</v>
      </c>
      <c r="G36" s="29">
        <v>48.8</v>
      </c>
      <c r="H36" s="29">
        <v>24</v>
      </c>
      <c r="K36" s="10"/>
      <c r="L36" s="10"/>
      <c r="M36" s="10"/>
      <c r="N36" s="10"/>
      <c r="O36" s="10"/>
      <c r="P36" s="10"/>
      <c r="Q36" s="10"/>
      <c r="R36" s="10"/>
      <c r="S36" s="10"/>
      <c r="T36" s="10"/>
    </row>
    <row r="37" spans="1:20" x14ac:dyDescent="0.2">
      <c r="A37" s="8" t="s">
        <v>126</v>
      </c>
      <c r="B37" s="26">
        <v>-3.3</v>
      </c>
      <c r="C37" s="26">
        <v>-5.4</v>
      </c>
      <c r="D37" s="27">
        <v>-8.8000000000000007</v>
      </c>
      <c r="E37" s="26">
        <v>-11.9</v>
      </c>
      <c r="F37" s="26">
        <v>-8.8000000000000007</v>
      </c>
      <c r="G37" s="27">
        <v>-20.7</v>
      </c>
      <c r="H37" s="26">
        <v>-3.2</v>
      </c>
    </row>
    <row r="38" spans="1:20" x14ac:dyDescent="0.2">
      <c r="A38" s="25" t="s">
        <v>127</v>
      </c>
      <c r="B38" s="29">
        <v>17.3</v>
      </c>
      <c r="C38" s="29">
        <v>18.100000000000001</v>
      </c>
      <c r="D38" s="29">
        <v>35.299999999999997</v>
      </c>
      <c r="E38" s="29">
        <v>11.8</v>
      </c>
      <c r="F38" s="29">
        <v>16.3</v>
      </c>
      <c r="G38" s="29">
        <v>28.1</v>
      </c>
      <c r="H38" s="29">
        <v>20.8</v>
      </c>
    </row>
    <row r="39" spans="1:20" x14ac:dyDescent="0.2">
      <c r="A39" s="34" t="s">
        <v>152</v>
      </c>
      <c r="B39" s="123">
        <v>0.215</v>
      </c>
      <c r="C39" s="123">
        <v>0.216</v>
      </c>
      <c r="D39" s="124">
        <v>0.215</v>
      </c>
      <c r="E39" s="123">
        <v>0.13500000000000001</v>
      </c>
      <c r="F39" s="123">
        <v>0.186</v>
      </c>
      <c r="G39" s="124">
        <v>0.161</v>
      </c>
      <c r="H39" s="123">
        <v>0.23499999999999999</v>
      </c>
    </row>
    <row r="42" spans="1:20" ht="20" x14ac:dyDescent="0.2">
      <c r="A42" s="6" t="s">
        <v>101</v>
      </c>
    </row>
    <row r="44" spans="1:20" x14ac:dyDescent="0.2">
      <c r="A44" s="150"/>
      <c r="B44" s="150"/>
      <c r="C44" s="150"/>
      <c r="D44" s="150"/>
      <c r="E44" s="150"/>
      <c r="F44" s="150"/>
    </row>
    <row r="45" spans="1:20" x14ac:dyDescent="0.2">
      <c r="A45" s="149" t="s">
        <v>87</v>
      </c>
      <c r="B45" s="148" t="s">
        <v>88</v>
      </c>
      <c r="C45" s="148" t="s">
        <v>89</v>
      </c>
      <c r="D45" s="148" t="s">
        <v>122</v>
      </c>
      <c r="E45" s="148" t="s">
        <v>90</v>
      </c>
      <c r="F45" s="148" t="s">
        <v>123</v>
      </c>
      <c r="G45" s="148" t="s">
        <v>124</v>
      </c>
      <c r="H45" s="148" t="s">
        <v>161</v>
      </c>
    </row>
    <row r="46" spans="1:20" x14ac:dyDescent="0.2">
      <c r="A46" s="149"/>
      <c r="B46" s="148"/>
      <c r="C46" s="148"/>
      <c r="D46" s="148"/>
      <c r="E46" s="148"/>
      <c r="F46" s="148"/>
      <c r="G46" s="148"/>
      <c r="H46" s="148"/>
    </row>
    <row r="47" spans="1:20" x14ac:dyDescent="0.2">
      <c r="A47" s="31" t="s">
        <v>91</v>
      </c>
      <c r="B47" s="32">
        <v>12.4</v>
      </c>
      <c r="C47" s="32">
        <v>12.1</v>
      </c>
      <c r="D47" s="33">
        <v>24.5</v>
      </c>
      <c r="E47" s="32">
        <v>12.6</v>
      </c>
      <c r="F47" s="32">
        <v>12.3</v>
      </c>
      <c r="G47" s="33">
        <v>24.9</v>
      </c>
      <c r="H47" s="32">
        <v>11.8</v>
      </c>
      <c r="K47" s="10"/>
      <c r="L47" s="10"/>
      <c r="M47" s="10"/>
      <c r="N47" s="10"/>
      <c r="O47" s="10"/>
      <c r="P47" s="10"/>
      <c r="Q47" s="10"/>
      <c r="R47" s="10"/>
    </row>
    <row r="48" spans="1:20" x14ac:dyDescent="0.2">
      <c r="A48" s="8" t="s">
        <v>92</v>
      </c>
      <c r="B48" s="26">
        <v>0.5</v>
      </c>
      <c r="C48" s="26">
        <v>1.2</v>
      </c>
      <c r="D48" s="27">
        <v>1.7</v>
      </c>
      <c r="E48" s="26">
        <v>1.1000000000000001</v>
      </c>
      <c r="F48" s="26">
        <v>1</v>
      </c>
      <c r="G48" s="27">
        <v>2.1</v>
      </c>
      <c r="H48" s="26">
        <v>0.5</v>
      </c>
      <c r="K48" s="10"/>
      <c r="L48" s="10"/>
      <c r="M48" s="10"/>
      <c r="N48" s="10"/>
      <c r="O48" s="10"/>
      <c r="P48" s="10"/>
      <c r="Q48" s="10"/>
      <c r="R48" s="10"/>
    </row>
    <row r="49" spans="1:18" x14ac:dyDescent="0.2">
      <c r="A49" s="24" t="s">
        <v>80</v>
      </c>
      <c r="B49" s="28">
        <v>12.9</v>
      </c>
      <c r="C49" s="28">
        <v>13.3</v>
      </c>
      <c r="D49" s="28">
        <v>26.2</v>
      </c>
      <c r="E49" s="28">
        <v>13.7</v>
      </c>
      <c r="F49" s="28">
        <v>13.3</v>
      </c>
      <c r="G49" s="28">
        <v>27</v>
      </c>
      <c r="H49" s="28">
        <v>12.3</v>
      </c>
      <c r="K49" s="10"/>
      <c r="L49" s="10"/>
      <c r="M49" s="10"/>
      <c r="N49" s="10"/>
      <c r="O49" s="10"/>
      <c r="P49" s="10"/>
      <c r="Q49" s="10"/>
      <c r="R49" s="10"/>
    </row>
    <row r="50" spans="1:18" x14ac:dyDescent="0.2">
      <c r="A50" s="8" t="s">
        <v>93</v>
      </c>
      <c r="B50" s="26">
        <v>-4.9000000000000004</v>
      </c>
      <c r="C50" s="26">
        <v>-4.7</v>
      </c>
      <c r="D50" s="27">
        <v>-9.6</v>
      </c>
      <c r="E50" s="26">
        <v>-4.9000000000000004</v>
      </c>
      <c r="F50" s="26">
        <v>-4.2</v>
      </c>
      <c r="G50" s="27">
        <v>-9.1</v>
      </c>
      <c r="H50" s="26">
        <v>-3</v>
      </c>
      <c r="K50" s="10"/>
      <c r="L50" s="10"/>
      <c r="M50" s="10"/>
      <c r="N50" s="10"/>
      <c r="O50" s="10"/>
      <c r="P50" s="10"/>
      <c r="Q50" s="10"/>
      <c r="R50" s="10"/>
    </row>
    <row r="51" spans="1:18" x14ac:dyDescent="0.2">
      <c r="A51" s="8" t="s">
        <v>94</v>
      </c>
      <c r="B51" s="26">
        <v>-3.9</v>
      </c>
      <c r="C51" s="26">
        <v>-4</v>
      </c>
      <c r="D51" s="27">
        <v>-7.9</v>
      </c>
      <c r="E51" s="26">
        <v>-4.3</v>
      </c>
      <c r="F51" s="26">
        <v>-4.5999999999999996</v>
      </c>
      <c r="G51" s="27">
        <v>-8.9</v>
      </c>
      <c r="H51" s="26">
        <v>-4.2</v>
      </c>
      <c r="K51" s="10"/>
      <c r="L51" s="10"/>
      <c r="M51" s="10"/>
      <c r="N51" s="10"/>
      <c r="O51" s="10"/>
      <c r="P51" s="10"/>
      <c r="Q51" s="10"/>
      <c r="R51" s="10"/>
    </row>
    <row r="52" spans="1:18" x14ac:dyDescent="0.2">
      <c r="A52" s="8" t="s">
        <v>83</v>
      </c>
      <c r="B52" s="26">
        <v>-0.2</v>
      </c>
      <c r="C52" s="26">
        <v>-0.2</v>
      </c>
      <c r="D52" s="27">
        <v>-0.4</v>
      </c>
      <c r="E52" s="26">
        <v>-0.3</v>
      </c>
      <c r="F52" s="26">
        <v>-0.4</v>
      </c>
      <c r="G52" s="27">
        <v>-0.7</v>
      </c>
      <c r="H52" s="26">
        <v>-0.5</v>
      </c>
      <c r="K52" s="10"/>
      <c r="L52" s="10"/>
      <c r="M52" s="10"/>
      <c r="N52" s="10"/>
      <c r="O52" s="10"/>
      <c r="P52" s="10"/>
      <c r="Q52" s="10"/>
      <c r="R52" s="10"/>
    </row>
    <row r="53" spans="1:18" x14ac:dyDescent="0.2">
      <c r="A53" s="8" t="s">
        <v>125</v>
      </c>
      <c r="B53" s="26">
        <v>-2.8</v>
      </c>
      <c r="C53" s="26">
        <v>-3.1</v>
      </c>
      <c r="D53" s="27">
        <v>-5.9</v>
      </c>
      <c r="E53" s="26">
        <v>-3.3</v>
      </c>
      <c r="F53" s="26">
        <v>-3</v>
      </c>
      <c r="G53" s="27">
        <v>-6.3</v>
      </c>
      <c r="H53" s="26">
        <v>-2</v>
      </c>
      <c r="K53" s="10"/>
      <c r="L53" s="10"/>
      <c r="M53" s="10"/>
      <c r="N53" s="10"/>
      <c r="O53" s="10"/>
      <c r="P53" s="10"/>
      <c r="Q53" s="10"/>
      <c r="R53" s="10"/>
    </row>
    <row r="54" spans="1:18" x14ac:dyDescent="0.2">
      <c r="A54" s="24" t="s">
        <v>95</v>
      </c>
      <c r="B54" s="28">
        <v>-11.8</v>
      </c>
      <c r="C54" s="28">
        <v>-12</v>
      </c>
      <c r="D54" s="28">
        <v>-23.8</v>
      </c>
      <c r="E54" s="28">
        <v>-12.8</v>
      </c>
      <c r="F54" s="28">
        <v>-12.2</v>
      </c>
      <c r="G54" s="28">
        <v>-25</v>
      </c>
      <c r="H54" s="28">
        <v>-9.6999999999999993</v>
      </c>
      <c r="K54" s="10"/>
      <c r="L54" s="10"/>
      <c r="M54" s="10"/>
      <c r="N54" s="10"/>
      <c r="O54" s="10"/>
      <c r="P54" s="10"/>
      <c r="Q54" s="10"/>
      <c r="R54" s="10"/>
    </row>
    <row r="55" spans="1:18" x14ac:dyDescent="0.2">
      <c r="A55" s="25" t="s">
        <v>86</v>
      </c>
      <c r="B55" s="29">
        <v>1.1000000000000001</v>
      </c>
      <c r="C55" s="29">
        <v>1.3</v>
      </c>
      <c r="D55" s="29">
        <v>2.4</v>
      </c>
      <c r="E55" s="29">
        <v>0.9</v>
      </c>
      <c r="F55" s="29">
        <v>1.1000000000000001</v>
      </c>
      <c r="G55" s="29">
        <v>2</v>
      </c>
      <c r="H55" s="29">
        <v>2.6</v>
      </c>
      <c r="K55" s="10"/>
      <c r="L55" s="10"/>
      <c r="M55" s="10"/>
      <c r="N55" s="10"/>
      <c r="O55" s="10"/>
      <c r="P55" s="10"/>
      <c r="Q55" s="10"/>
      <c r="R55" s="10"/>
    </row>
    <row r="56" spans="1:18" x14ac:dyDescent="0.2">
      <c r="A56" s="8" t="s">
        <v>126</v>
      </c>
      <c r="B56" s="26">
        <v>-0.3</v>
      </c>
      <c r="C56" s="26">
        <v>-0.4</v>
      </c>
      <c r="D56" s="27">
        <v>-0.7</v>
      </c>
      <c r="E56" s="26">
        <v>-0.4</v>
      </c>
      <c r="F56" s="26">
        <v>-0.5</v>
      </c>
      <c r="G56" s="27">
        <v>-0.9</v>
      </c>
      <c r="H56" s="26">
        <v>-0.4</v>
      </c>
    </row>
    <row r="57" spans="1:18" x14ac:dyDescent="0.2">
      <c r="A57" s="25" t="s">
        <v>127</v>
      </c>
      <c r="B57" s="29">
        <v>0.8</v>
      </c>
      <c r="C57" s="29">
        <v>0.9</v>
      </c>
      <c r="D57" s="29">
        <v>1.7</v>
      </c>
      <c r="E57" s="29">
        <v>0.4</v>
      </c>
      <c r="F57" s="29">
        <v>0.7</v>
      </c>
      <c r="G57" s="29">
        <v>1.1000000000000001</v>
      </c>
      <c r="H57" s="29">
        <v>2.2000000000000002</v>
      </c>
    </row>
    <row r="58" spans="1:18" x14ac:dyDescent="0.2">
      <c r="A58" s="34" t="s">
        <v>152</v>
      </c>
      <c r="B58" s="123">
        <v>5.6000000000000001E-2</v>
      </c>
      <c r="C58" s="123">
        <v>7.4999999999999997E-2</v>
      </c>
      <c r="D58" s="124">
        <v>6.6000000000000003E-2</v>
      </c>
      <c r="E58" s="123">
        <v>3.1E-2</v>
      </c>
      <c r="F58" s="123">
        <v>5.0999999999999997E-2</v>
      </c>
      <c r="G58" s="124">
        <v>4.1000000000000002E-2</v>
      </c>
      <c r="H58" s="123">
        <v>0.183</v>
      </c>
    </row>
    <row r="61" spans="1:18" ht="20" x14ac:dyDescent="0.2">
      <c r="A61" s="6" t="s">
        <v>102</v>
      </c>
    </row>
    <row r="63" spans="1:18" x14ac:dyDescent="0.2">
      <c r="A63" s="150"/>
      <c r="B63" s="150"/>
      <c r="C63" s="150"/>
      <c r="D63" s="150"/>
      <c r="E63" s="150"/>
      <c r="F63" s="150"/>
    </row>
    <row r="64" spans="1:18" x14ac:dyDescent="0.2">
      <c r="A64" s="149" t="s">
        <v>87</v>
      </c>
      <c r="B64" s="148" t="s">
        <v>88</v>
      </c>
      <c r="C64" s="148" t="s">
        <v>89</v>
      </c>
      <c r="D64" s="148" t="s">
        <v>122</v>
      </c>
      <c r="E64" s="148" t="s">
        <v>90</v>
      </c>
      <c r="F64" s="148" t="s">
        <v>123</v>
      </c>
      <c r="G64" s="148" t="s">
        <v>124</v>
      </c>
      <c r="H64" s="148" t="s">
        <v>161</v>
      </c>
    </row>
    <row r="65" spans="1:8" x14ac:dyDescent="0.2">
      <c r="A65" s="149"/>
      <c r="B65" s="148"/>
      <c r="C65" s="148"/>
      <c r="D65" s="148"/>
      <c r="E65" s="148"/>
      <c r="F65" s="148"/>
      <c r="G65" s="148"/>
      <c r="H65" s="148"/>
    </row>
    <row r="66" spans="1:8" x14ac:dyDescent="0.2">
      <c r="A66" s="31" t="s">
        <v>91</v>
      </c>
      <c r="B66" s="32">
        <v>20.8</v>
      </c>
      <c r="C66" s="32">
        <v>21</v>
      </c>
      <c r="D66" s="33">
        <v>41.8</v>
      </c>
      <c r="E66" s="32">
        <v>22.6</v>
      </c>
      <c r="F66" s="32">
        <v>23.2</v>
      </c>
      <c r="G66" s="33">
        <v>45.8</v>
      </c>
      <c r="H66" s="32">
        <v>23.7</v>
      </c>
    </row>
    <row r="67" spans="1:8" x14ac:dyDescent="0.2">
      <c r="A67" s="8" t="s">
        <v>92</v>
      </c>
      <c r="B67" s="26">
        <v>1.1000000000000001</v>
      </c>
      <c r="C67" s="26">
        <v>1.6</v>
      </c>
      <c r="D67" s="27">
        <v>2.7</v>
      </c>
      <c r="E67" s="26">
        <v>1.2</v>
      </c>
      <c r="F67" s="26">
        <v>1.4</v>
      </c>
      <c r="G67" s="27">
        <v>2.6</v>
      </c>
      <c r="H67" s="26">
        <v>1.4</v>
      </c>
    </row>
    <row r="68" spans="1:8" x14ac:dyDescent="0.2">
      <c r="A68" s="24" t="s">
        <v>80</v>
      </c>
      <c r="B68" s="28">
        <v>21.9</v>
      </c>
      <c r="C68" s="28">
        <v>22.6</v>
      </c>
      <c r="D68" s="28">
        <v>44.5</v>
      </c>
      <c r="E68" s="28">
        <v>23.8</v>
      </c>
      <c r="F68" s="28">
        <v>24.6</v>
      </c>
      <c r="G68" s="28">
        <v>48.4</v>
      </c>
      <c r="H68" s="28">
        <v>25.1</v>
      </c>
    </row>
    <row r="69" spans="1:8" x14ac:dyDescent="0.2">
      <c r="A69" s="8" t="s">
        <v>93</v>
      </c>
      <c r="B69" s="26">
        <v>-7.1</v>
      </c>
      <c r="C69" s="26">
        <v>-7.7</v>
      </c>
      <c r="D69" s="27">
        <v>-14.8</v>
      </c>
      <c r="E69" s="26">
        <v>-7.8</v>
      </c>
      <c r="F69" s="26">
        <v>-8.8000000000000007</v>
      </c>
      <c r="G69" s="27">
        <v>-16.600000000000001</v>
      </c>
      <c r="H69" s="26">
        <v>-8.6999999999999993</v>
      </c>
    </row>
    <row r="70" spans="1:8" x14ac:dyDescent="0.2">
      <c r="A70" s="8" t="s">
        <v>94</v>
      </c>
      <c r="B70" s="26">
        <v>-3.8</v>
      </c>
      <c r="C70" s="26">
        <v>-4</v>
      </c>
      <c r="D70" s="27">
        <v>-7.8</v>
      </c>
      <c r="E70" s="26">
        <v>-3.8</v>
      </c>
      <c r="F70" s="26">
        <v>-3.8</v>
      </c>
      <c r="G70" s="27">
        <v>-7.6</v>
      </c>
      <c r="H70" s="26">
        <v>-3.8</v>
      </c>
    </row>
    <row r="71" spans="1:8" x14ac:dyDescent="0.2">
      <c r="A71" s="8" t="s">
        <v>83</v>
      </c>
      <c r="B71" s="26">
        <v>-0.4</v>
      </c>
      <c r="C71" s="26">
        <v>-0.7</v>
      </c>
      <c r="D71" s="27">
        <v>-1.1000000000000001</v>
      </c>
      <c r="E71" s="26">
        <v>-0.7</v>
      </c>
      <c r="F71" s="26">
        <v>-0.9</v>
      </c>
      <c r="G71" s="27">
        <v>-1.6</v>
      </c>
      <c r="H71" s="26">
        <v>-1.8</v>
      </c>
    </row>
    <row r="72" spans="1:8" x14ac:dyDescent="0.2">
      <c r="A72" s="8" t="s">
        <v>125</v>
      </c>
      <c r="B72" s="26">
        <v>-4.8</v>
      </c>
      <c r="C72" s="26">
        <v>-4.4000000000000004</v>
      </c>
      <c r="D72" s="27">
        <v>-9.1999999999999993</v>
      </c>
      <c r="E72" s="26">
        <v>-5.8</v>
      </c>
      <c r="F72" s="26">
        <v>-4.5999999999999996</v>
      </c>
      <c r="G72" s="27">
        <v>-10.4</v>
      </c>
      <c r="H72" s="26">
        <v>-5.5</v>
      </c>
    </row>
    <row r="73" spans="1:8" x14ac:dyDescent="0.2">
      <c r="A73" s="24" t="s">
        <v>95</v>
      </c>
      <c r="B73" s="28">
        <v>-16.100000000000001</v>
      </c>
      <c r="C73" s="28">
        <v>-16.8</v>
      </c>
      <c r="D73" s="28">
        <v>-32.9</v>
      </c>
      <c r="E73" s="28">
        <v>-18.100000000000001</v>
      </c>
      <c r="F73" s="28">
        <v>-18.100000000000001</v>
      </c>
      <c r="G73" s="28">
        <v>-36.200000000000003</v>
      </c>
      <c r="H73" s="28">
        <v>-19.8</v>
      </c>
    </row>
    <row r="74" spans="1:8" x14ac:dyDescent="0.2">
      <c r="A74" s="25" t="s">
        <v>86</v>
      </c>
      <c r="B74" s="29">
        <v>5.8</v>
      </c>
      <c r="C74" s="29">
        <v>5.8</v>
      </c>
      <c r="D74" s="29">
        <v>11.6</v>
      </c>
      <c r="E74" s="29">
        <v>5.7</v>
      </c>
      <c r="F74" s="29">
        <v>6.5</v>
      </c>
      <c r="G74" s="29">
        <v>12.2</v>
      </c>
      <c r="H74" s="29">
        <v>5.3</v>
      </c>
    </row>
    <row r="75" spans="1:8" x14ac:dyDescent="0.2">
      <c r="A75" s="8" t="s">
        <v>126</v>
      </c>
      <c r="B75" s="26">
        <v>-0.3</v>
      </c>
      <c r="C75" s="26">
        <v>-0.9</v>
      </c>
      <c r="D75" s="27">
        <v>-1.1000000000000001</v>
      </c>
      <c r="E75" s="26">
        <v>-0.4</v>
      </c>
      <c r="F75" s="26">
        <v>-0.6</v>
      </c>
      <c r="G75" s="27">
        <v>-1</v>
      </c>
      <c r="H75" s="26">
        <v>-0.2</v>
      </c>
    </row>
    <row r="76" spans="1:8" x14ac:dyDescent="0.2">
      <c r="A76" s="25" t="s">
        <v>127</v>
      </c>
      <c r="B76" s="29">
        <v>5.5</v>
      </c>
      <c r="C76" s="29">
        <v>4.9000000000000004</v>
      </c>
      <c r="D76" s="29">
        <v>10.5</v>
      </c>
      <c r="E76" s="29">
        <v>5.3</v>
      </c>
      <c r="F76" s="29">
        <v>5.9</v>
      </c>
      <c r="G76" s="29">
        <v>11.2</v>
      </c>
      <c r="H76" s="29">
        <v>5.0999999999999996</v>
      </c>
    </row>
    <row r="77" spans="1:8" x14ac:dyDescent="0.2">
      <c r="A77" s="34" t="s">
        <v>152</v>
      </c>
      <c r="B77" s="123">
        <v>0.254</v>
      </c>
      <c r="C77" s="123">
        <v>0.218</v>
      </c>
      <c r="D77" s="124">
        <v>0.23599999999999999</v>
      </c>
      <c r="E77" s="123">
        <v>0.223</v>
      </c>
      <c r="F77" s="123">
        <v>0.23899999999999999</v>
      </c>
      <c r="G77" s="124">
        <v>0.23100000000000001</v>
      </c>
      <c r="H77" s="123">
        <v>0.20300000000000001</v>
      </c>
    </row>
  </sheetData>
  <mergeCells count="36">
    <mergeCell ref="H8:H9"/>
    <mergeCell ref="H26:H27"/>
    <mergeCell ref="H45:H46"/>
    <mergeCell ref="H64:H65"/>
    <mergeCell ref="A7:F7"/>
    <mergeCell ref="A25:F25"/>
    <mergeCell ref="A44:F44"/>
    <mergeCell ref="A63:F63"/>
    <mergeCell ref="A8:A9"/>
    <mergeCell ref="B8:B9"/>
    <mergeCell ref="C8:C9"/>
    <mergeCell ref="D8:D9"/>
    <mergeCell ref="E8:E9"/>
    <mergeCell ref="F8:F9"/>
    <mergeCell ref="A45:A46"/>
    <mergeCell ref="B45:B46"/>
    <mergeCell ref="C45:C46"/>
    <mergeCell ref="D45:D46"/>
    <mergeCell ref="E45:E46"/>
    <mergeCell ref="F45:F46"/>
    <mergeCell ref="G8:G9"/>
    <mergeCell ref="F26:F27"/>
    <mergeCell ref="G26:G27"/>
    <mergeCell ref="G45:G46"/>
    <mergeCell ref="A26:A27"/>
    <mergeCell ref="B26:B27"/>
    <mergeCell ref="C26:C27"/>
    <mergeCell ref="D26:D27"/>
    <mergeCell ref="E26:E27"/>
    <mergeCell ref="F64:F65"/>
    <mergeCell ref="G64:G65"/>
    <mergeCell ref="A64:A65"/>
    <mergeCell ref="B64:B65"/>
    <mergeCell ref="C64:C65"/>
    <mergeCell ref="D64:D65"/>
    <mergeCell ref="E64:E6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8652-04D6-40D7-9DA4-55A5C35CB2B5}">
  <dimension ref="B3:E16"/>
  <sheetViews>
    <sheetView workbookViewId="0">
      <selection activeCell="D11" sqref="D11"/>
    </sheetView>
  </sheetViews>
  <sheetFormatPr baseColWidth="10" defaultColWidth="8.83203125" defaultRowHeight="15" x14ac:dyDescent="0.2"/>
  <cols>
    <col min="2" max="2" width="16.83203125" customWidth="1"/>
    <col min="3" max="3" width="10.33203125" customWidth="1"/>
    <col min="4" max="5" width="10.6640625" customWidth="1"/>
  </cols>
  <sheetData>
    <row r="3" spans="2:5" x14ac:dyDescent="0.2">
      <c r="B3" s="150"/>
      <c r="C3" s="150"/>
      <c r="D3" s="150"/>
      <c r="E3" s="150"/>
    </row>
    <row r="4" spans="2:5" x14ac:dyDescent="0.2">
      <c r="B4" s="128"/>
      <c r="C4" s="129" t="s">
        <v>162</v>
      </c>
      <c r="D4" s="129" t="s">
        <v>163</v>
      </c>
      <c r="E4" s="129" t="s">
        <v>164</v>
      </c>
    </row>
    <row r="5" spans="2:5" ht="15" customHeight="1" x14ac:dyDescent="0.2">
      <c r="B5" s="130" t="s">
        <v>165</v>
      </c>
      <c r="C5" s="131">
        <v>0.49</v>
      </c>
      <c r="D5" s="131">
        <v>0.49</v>
      </c>
      <c r="E5" s="131">
        <v>0.52</v>
      </c>
    </row>
    <row r="6" spans="2:5" ht="18" customHeight="1" x14ac:dyDescent="0.2">
      <c r="B6" s="130" t="s">
        <v>166</v>
      </c>
      <c r="C6" s="131">
        <v>0.9</v>
      </c>
      <c r="D6" s="131">
        <v>0.89</v>
      </c>
      <c r="E6" s="131">
        <v>0.97</v>
      </c>
    </row>
    <row r="7" spans="2:5" ht="18" customHeight="1" x14ac:dyDescent="0.2">
      <c r="B7" s="130" t="s">
        <v>167</v>
      </c>
      <c r="C7" s="131">
        <v>11.55</v>
      </c>
      <c r="D7" s="131">
        <v>11.7</v>
      </c>
      <c r="E7" s="131">
        <v>11.51</v>
      </c>
    </row>
    <row r="10" spans="2:5" ht="26" customHeight="1" x14ac:dyDescent="0.2">
      <c r="B10" s="165" t="s">
        <v>173</v>
      </c>
      <c r="C10" s="165"/>
    </row>
    <row r="11" spans="2:5" x14ac:dyDescent="0.2">
      <c r="B11" t="s">
        <v>168</v>
      </c>
      <c r="C11" s="132">
        <v>0.54600000000000004</v>
      </c>
    </row>
    <row r="12" spans="2:5" x14ac:dyDescent="0.2">
      <c r="B12" t="s">
        <v>169</v>
      </c>
      <c r="C12" s="132">
        <v>0.26800000000000002</v>
      </c>
    </row>
    <row r="13" spans="2:5" x14ac:dyDescent="0.2">
      <c r="B13" t="s">
        <v>170</v>
      </c>
      <c r="C13" s="132">
        <v>0.10100000000000001</v>
      </c>
    </row>
    <row r="14" spans="2:5" x14ac:dyDescent="0.2">
      <c r="B14" t="s">
        <v>171</v>
      </c>
      <c r="C14" s="132">
        <v>4.9000000000000002E-2</v>
      </c>
    </row>
    <row r="15" spans="2:5" x14ac:dyDescent="0.2">
      <c r="B15" t="s">
        <v>120</v>
      </c>
      <c r="C15" s="132">
        <v>3.5999999999999997E-2</v>
      </c>
    </row>
    <row r="16" spans="2:5" x14ac:dyDescent="0.2">
      <c r="C16" s="133">
        <f>SUM(C11:C15)</f>
        <v>1</v>
      </c>
    </row>
  </sheetData>
  <mergeCells count="2">
    <mergeCell ref="B3:E3"/>
    <mergeCell ref="B10:C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Cover</vt:lpstr>
      <vt:lpstr>Disclaimer</vt:lpstr>
      <vt:lpstr>P&amp;L</vt:lpstr>
      <vt:lpstr>BS</vt:lpstr>
      <vt:lpstr>CFS</vt:lpstr>
      <vt:lpstr>Segment</vt:lpstr>
      <vt:lpstr>Historical Results</vt:lpstr>
      <vt:lpstr>Historical GTMD Split</vt:lpstr>
      <vt:lpstr>Foreign Exchange rates</vt:lpstr>
    </vt:vector>
  </TitlesOfParts>
  <Company>Iress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Clinnick</dc:creator>
  <cp:lastModifiedBy>Rachel Cooper</cp:lastModifiedBy>
  <dcterms:created xsi:type="dcterms:W3CDTF">2025-08-05T23:30:43Z</dcterms:created>
  <dcterms:modified xsi:type="dcterms:W3CDTF">2026-08-14T06:42:18Z</dcterms:modified>
</cp:coreProperties>
</file>